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es\Desktop\COMITE VDR\"/>
    </mc:Choice>
  </mc:AlternateContent>
  <xr:revisionPtr revIDLastSave="0" documentId="13_ncr:1_{CE32F7F5-B6AF-4E5D-859F-B4B28903023D}" xr6:coauthVersionLast="47" xr6:coauthVersionMax="47" xr10:uidLastSave="{00000000-0000-0000-0000-000000000000}"/>
  <bookViews>
    <workbookView xWindow="-120" yWindow="-120" windowWidth="29040" windowHeight="16440" xr2:uid="{23897B63-B66B-4F2D-AA11-887EAB30C504}"/>
  </bookViews>
  <sheets>
    <sheet name="SENIOR 2023-24" sheetId="1" r:id="rId1"/>
    <sheet name="VETERANS 2023-24" sheetId="3" r:id="rId2"/>
    <sheet name="JUNIOR 2023-24" sheetId="4" r:id="rId3"/>
    <sheet name="FEMININE 2023-24" sheetId="2" r:id="rId4"/>
    <sheet name="DOUBLETTE 2023-24" sheetId="6" r:id="rId5"/>
    <sheet name="COUPE PAR EQUIPE 2023-24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6" l="1"/>
  <c r="O7" i="6"/>
  <c r="O8" i="6"/>
  <c r="O10" i="6"/>
  <c r="O11" i="6"/>
  <c r="O9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6" i="4"/>
  <c r="O7" i="4"/>
  <c r="O8" i="4"/>
  <c r="O9" i="4"/>
  <c r="O10" i="4"/>
  <c r="O11" i="4"/>
  <c r="O12" i="4"/>
  <c r="O13" i="4"/>
  <c r="O14" i="4"/>
  <c r="O6" i="3"/>
  <c r="O7" i="3"/>
  <c r="O8" i="3"/>
  <c r="O9" i="3"/>
  <c r="O10" i="3"/>
  <c r="O11" i="3"/>
  <c r="O12" i="3"/>
  <c r="O6" i="1"/>
  <c r="O11" i="1"/>
  <c r="O13" i="1"/>
  <c r="O21" i="1"/>
  <c r="O9" i="1"/>
  <c r="O22" i="1"/>
  <c r="O7" i="1"/>
  <c r="O23" i="1"/>
  <c r="O19" i="1"/>
  <c r="O10" i="1"/>
  <c r="O24" i="1"/>
  <c r="O25" i="1"/>
  <c r="O12" i="1"/>
  <c r="O26" i="1"/>
  <c r="O8" i="1"/>
  <c r="O20" i="1"/>
  <c r="O14" i="1"/>
  <c r="O27" i="1"/>
  <c r="O28" i="1"/>
  <c r="O29" i="1"/>
  <c r="O17" i="1"/>
  <c r="O15" i="1"/>
  <c r="O30" i="1"/>
  <c r="O16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18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</calcChain>
</file>

<file path=xl/sharedStrings.xml><?xml version="1.0" encoding="utf-8"?>
<sst xmlns="http://schemas.openxmlformats.org/spreadsheetml/2006/main" count="427" uniqueCount="123">
  <si>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</si>
  <si>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</si>
  <si>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</si>
  <si>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</si>
  <si>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</si>
  <si>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</si>
  <si>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</si>
  <si>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</si>
  <si>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</si>
  <si>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</si>
  <si>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</si>
  <si>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</si>
  <si>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</si>
  <si>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</si>
  <si>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</si>
  <si>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</si>
  <si>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</si>
  <si>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</si>
  <si>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KILLINGBACK Mark</t>
  </si>
  <si>
    <t>KILLINGBACK Justin</t>
  </si>
  <si>
    <t>PAILLOT Amandine</t>
  </si>
  <si>
    <t>PALUSZAK David</t>
  </si>
  <si>
    <t>PRE Raphael</t>
  </si>
  <si>
    <t>LIM Rada</t>
  </si>
  <si>
    <t>GARCIN Tanguy</t>
  </si>
  <si>
    <t>ALEXANDRE Mathieu</t>
  </si>
  <si>
    <t>KILLINGBACK Bastien</t>
  </si>
  <si>
    <t>LEGRE Kévin</t>
  </si>
  <si>
    <t>HO Joe</t>
  </si>
  <si>
    <t>QUIQUANDON Stéphane</t>
  </si>
  <si>
    <t>GENEST Pascal</t>
  </si>
  <si>
    <t>TISSANDIER Daniel</t>
  </si>
  <si>
    <t>AUSSOURD Rémi</t>
  </si>
  <si>
    <t>SAEZ David</t>
  </si>
  <si>
    <t>SAEZ Emmanuelle</t>
  </si>
  <si>
    <t>LAROCHE Frédéric</t>
  </si>
  <si>
    <t>TRIQUENEAUX David</t>
  </si>
  <si>
    <t>GOLLION Sonia</t>
  </si>
  <si>
    <t>SAEZ Lucas</t>
  </si>
  <si>
    <t>GOLLION Benoît</t>
  </si>
  <si>
    <t>LEFEVBRE Yannick</t>
  </si>
  <si>
    <t>BESSARD Igor</t>
  </si>
  <si>
    <t>BENABBAS Stéphane</t>
  </si>
  <si>
    <t>FREY Antoine</t>
  </si>
  <si>
    <t>DESPLANCHES Dominique</t>
  </si>
  <si>
    <t>HUMBERT Dimitri</t>
  </si>
  <si>
    <t>FLEURY Maxime</t>
  </si>
  <si>
    <t>KAMMERER Carina</t>
  </si>
  <si>
    <t>SOUNY Nadine</t>
  </si>
  <si>
    <t>BENABBAS Karine</t>
  </si>
  <si>
    <t>SAEZ Adrien</t>
  </si>
  <si>
    <t>SAEZ Jean-Anthony</t>
  </si>
  <si>
    <t>BAYRAKLI Murat</t>
  </si>
  <si>
    <t>DURAFFOURG Mikael</t>
  </si>
  <si>
    <t>MARIONNEAU Chrsitophe</t>
  </si>
  <si>
    <t>SCHALL Rebeka</t>
  </si>
  <si>
    <t>GAUTHIER Benjamin</t>
  </si>
  <si>
    <t>BAS Cihan</t>
  </si>
  <si>
    <t>YLDIZ Mustafa</t>
  </si>
  <si>
    <t>TRABICHET Jérome</t>
  </si>
  <si>
    <t>DELORME Jesse</t>
  </si>
  <si>
    <t>COLARD Ludovic</t>
  </si>
  <si>
    <t>BRIET philippe</t>
  </si>
  <si>
    <t>COLIN Anthony</t>
  </si>
  <si>
    <t>PLASSARD Stéphane</t>
  </si>
  <si>
    <t>PERREAU Aymeric</t>
  </si>
  <si>
    <t>MEDOUR Mohamed</t>
  </si>
  <si>
    <t>COUGHLAN Jeremiah</t>
  </si>
  <si>
    <t>JANAUDY Nicolas</t>
  </si>
  <si>
    <t>SARLIN Benoît</t>
  </si>
  <si>
    <t>CHARLOT Alexandre</t>
  </si>
  <si>
    <t>STEINBACH Céline</t>
  </si>
  <si>
    <t>BIN Aymeric</t>
  </si>
  <si>
    <t>BORLAND Jake</t>
  </si>
  <si>
    <t>HENRIO Kevin</t>
  </si>
  <si>
    <t>BONNIE Florian</t>
  </si>
  <si>
    <t>DCG</t>
  </si>
  <si>
    <t>OYO</t>
  </si>
  <si>
    <t>LDA</t>
  </si>
  <si>
    <t>M</t>
  </si>
  <si>
    <t>J</t>
  </si>
  <si>
    <t>F</t>
  </si>
  <si>
    <t>V</t>
  </si>
  <si>
    <t>CASIANO LOPES José</t>
  </si>
  <si>
    <t>NOMS</t>
  </si>
  <si>
    <t>CLUB</t>
  </si>
  <si>
    <t>CATEGORIE</t>
  </si>
  <si>
    <t>LICENCE</t>
  </si>
  <si>
    <t>AUV 4/11</t>
  </si>
  <si>
    <t>ALP 18/11</t>
  </si>
  <si>
    <t>VDR 14/10</t>
  </si>
  <si>
    <t>VDR 25/11</t>
  </si>
  <si>
    <t>VDR 16/12</t>
  </si>
  <si>
    <t>COUPE 17/12</t>
  </si>
  <si>
    <t>INTERCO 20/01</t>
  </si>
  <si>
    <t>VDR 23/03</t>
  </si>
  <si>
    <t>VDR 13/04</t>
  </si>
  <si>
    <t>CLASSEMENT COMITE VDR VETERANS SAISON 2023-2024</t>
  </si>
  <si>
    <t>CLASSEMENT COMITE VDR SENIOR/JUNIOR SAISON 2023-2024</t>
  </si>
  <si>
    <t>CLASSEMENT COMITE VDR JUNIOR SAISON 2023-2024</t>
  </si>
  <si>
    <t>CLASSEMENT COMITE VDR FEMININE SAISON 2023-2024</t>
  </si>
  <si>
    <t>NATIONAL</t>
  </si>
  <si>
    <t>COUPE DE COMITE PAR EQUIPE</t>
  </si>
  <si>
    <t>TOTAL COMITE</t>
  </si>
  <si>
    <t>LIGUE</t>
  </si>
  <si>
    <t>EXT HORS LIGUE</t>
  </si>
  <si>
    <t>CLASSEMENT COMITE VDR DOUBLETTE SAISON 2023-2024</t>
  </si>
  <si>
    <t>LIM Rada / ALEXANDRE Mathieu</t>
  </si>
  <si>
    <t>PLASSARD Stéphane / COLIN Anthony</t>
  </si>
  <si>
    <t>QUIQUANDON Stéphane / LEGRE Kevin</t>
  </si>
  <si>
    <t>BRIET Philippe / JANUDY Nicolas</t>
  </si>
  <si>
    <t>COLARD Ludovic / SARLIN Benoît</t>
  </si>
  <si>
    <t>KILLINGBACK Mark / KILLINGBACK Justin</t>
  </si>
  <si>
    <t>BIN Aymeric / STEINBACH Céline</t>
  </si>
  <si>
    <t>MIXTE</t>
  </si>
  <si>
    <t>DELORME Jesse / BORLAND Jake</t>
  </si>
  <si>
    <t>BAYRAKLI Murat / SAEZ Adrien</t>
  </si>
  <si>
    <t>CHARLOT Alexandre / COLIN Anthony</t>
  </si>
  <si>
    <t>SAEZ David / SAEZ-GLATIGNY Emmanuelle</t>
  </si>
  <si>
    <t>LEFEBVRE Yannick / TRABICHET Jerome</t>
  </si>
  <si>
    <t>GARCIN Tanguy / PALUSZAK David</t>
  </si>
  <si>
    <t>LAROCHE Frédéric / SAEZ David</t>
  </si>
  <si>
    <t>SAEZ Adrien / SAEZ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</si>
</sst>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7"/>
      <name val="Arial"/>
      <family val="2"/>
    </font>
    <font>
      <b/>
      <sz val="8"/>
      <color theme="4"/>
      <name val="Arial"/>
      <family val="2"/>
    </font>
    <font>
      <b/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</cellXfs>
  <cellStyles count="2">
    <cellStyle name="Normal" xfId="0" builtinId="0"/>
    <cellStyle name="Normal 2" xfId="1" xr:uid="{CEF0778C-0F1C-484E-9B24-E697FC7EECA2}"/>
  </cellStyles>
  <dxfs count="13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68636-C18F-4746-9791-8C610F1EA231}" name="Tableau1" displayName="Tableau1" ref="A5:R70" totalsRowShown="0" headerRowDxfId="138" dataDxfId="137">
  <autoFilter ref="A5:R70" xr:uid="{68168636-C18F-4746-9791-8C610F1EA231}"/>
  <sortState xmlns:xlrd2="http://schemas.microsoft.com/office/spreadsheetml/2017/richdata2" ref="A6:R70">
    <sortCondition descending="1" ref="O5:O70"/>
  </sortState>
  <tableColumns count="18">
    <tableColumn id="1" xr3:uid="{924D2E7B-C73F-4080-AADE-EAA03A85617E}" name="Colonne1" dataDxfId="136"/>
    <tableColumn id="2" xr3:uid="{746E0F1C-4C30-4520-B5C6-5257BFEF3123}" name="Colonne2" dataDxfId="135"/>
    <tableColumn id="3" xr3:uid="{5A42FFCC-3C3D-4D24-B7B3-A2926F563E8A}" name="Colonne3" dataDxfId="134"/>
    <tableColumn id="4" xr3:uid="{213C7F7F-77C9-4149-A7BE-E4EC7660E79C}" name="Colonne4" dataDxfId="133"/>
    <tableColumn id="5" xr3:uid="{F4265502-A59E-4510-A350-484FF6F2B364}" name="Colonne5" dataDxfId="132"/>
    <tableColumn id="6" xr3:uid="{7449414F-1DC3-4E3C-A643-5CBAF03DC311}" name="Colonne6" dataDxfId="131"/>
    <tableColumn id="7" xr3:uid="{4BBF775E-D013-4605-8757-1CE10DC4FAC5}" name="Colonne7" dataDxfId="130"/>
    <tableColumn id="8" xr3:uid="{F2A9E271-2A9E-4CC3-B129-CB885B695261}" name="Colonne8" dataDxfId="129"/>
    <tableColumn id="9" xr3:uid="{4B417A64-9944-4BAF-97FA-7E1CC5E0E1C0}" name="Colonne9" dataDxfId="128"/>
    <tableColumn id="10" xr3:uid="{9DB03569-259D-4013-BDA1-03E284E280CC}" name="Colonne10" dataDxfId="127"/>
    <tableColumn id="11" xr3:uid="{9CDA5BED-21AA-471B-BE4A-6863FF48DB6A}" name="Colonne11" dataDxfId="126"/>
    <tableColumn id="12" xr3:uid="{B617CBE8-88BF-4A75-B94C-CD56A9F53E37}" name="Colonne12" dataDxfId="125"/>
    <tableColumn id="13" xr3:uid="{2FE2F995-57EC-4F30-8410-4EC159ED8D66}" name="Colonne13" dataDxfId="124"/>
    <tableColumn id="14" xr3:uid="{115B9DF2-0541-4235-A7AA-12F4CC217667}" name="Colonne14" dataDxfId="123"/>
    <tableColumn id="15" xr3:uid="{6A533617-C602-44ED-93FF-9751F438C9F6}" name="Colonne15" dataDxfId="122">
      <calculatedColumnFormula>SUM(E6:N6)</calculatedColumnFormula>
    </tableColumn>
    <tableColumn id="16" xr3:uid="{157F9EA3-3F5B-4878-9A7A-06700FCCF7B7}" name="Colonne16" dataDxfId="121"/>
    <tableColumn id="17" xr3:uid="{B762D629-4CFA-45FA-BE48-53953A1E697E}" name="Colonne17" dataDxfId="120"/>
    <tableColumn id="18" xr3:uid="{B6A0EE09-56C6-4D04-8371-338FF4127CB4}" name="Colonne18" dataDxfId="1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FA94D7-1597-4039-B61E-DB776B1BEF1E}" name="Tableau3" displayName="Tableau3" ref="A5:R12" totalsRowShown="0" headerRowDxfId="118" dataDxfId="117">
  <autoFilter ref="A5:R12" xr:uid="{DFFA94D7-1597-4039-B61E-DB776B1BEF1E}"/>
  <sortState xmlns:xlrd2="http://schemas.microsoft.com/office/spreadsheetml/2017/richdata2" ref="A6:R12">
    <sortCondition descending="1" ref="O5:O12"/>
  </sortState>
  <tableColumns count="18">
    <tableColumn id="1" xr3:uid="{8B420C05-CDF2-4FA5-8C36-2539DF4E2317}" name="Colonne1" dataDxfId="116"/>
    <tableColumn id="2" xr3:uid="{D9800E06-908F-437E-9E59-BA8D3475DFC8}" name="Colonne2" dataDxfId="115"/>
    <tableColumn id="3" xr3:uid="{8A5AB347-84A1-4329-BB68-0EE5864B7294}" name="Colonne3" dataDxfId="114"/>
    <tableColumn id="4" xr3:uid="{E8AF6597-A5AA-41B7-87D2-022191C012BE}" name="Colonne4" dataDxfId="113"/>
    <tableColumn id="5" xr3:uid="{BCCF2951-0414-4F56-AED8-EEBDD7EB3B2D}" name="Colonne5" dataDxfId="112"/>
    <tableColumn id="6" xr3:uid="{90D14325-AA4F-4334-9031-3A1455F064A4}" name="Colonne6" dataDxfId="111"/>
    <tableColumn id="7" xr3:uid="{4F820E55-5AA6-4BBD-BC7D-77ED08B8C845}" name="Colonne7" dataDxfId="110"/>
    <tableColumn id="8" xr3:uid="{10BE86CA-612C-43DD-A7BE-4BE89AD1FA9B}" name="Colonne8" dataDxfId="109"/>
    <tableColumn id="9" xr3:uid="{CFC1624B-12B7-4112-A4A2-FEB77EF4E128}" name="Colonne9" dataDxfId="108"/>
    <tableColumn id="10" xr3:uid="{8953F176-155A-4FB9-A0D8-9872FFC52BFA}" name="Colonne10" dataDxfId="107"/>
    <tableColumn id="11" xr3:uid="{48921F6C-B16C-4F05-A1F2-74AF7C8C2B4B}" name="Colonne11" dataDxfId="106"/>
    <tableColumn id="12" xr3:uid="{4D337B5A-1430-4893-B8F7-D8ED8817930C}" name="Colonne12" dataDxfId="105"/>
    <tableColumn id="13" xr3:uid="{37CAD19F-E817-4DF2-AB23-BFB594A4D714}" name="Colonne13" dataDxfId="104"/>
    <tableColumn id="14" xr3:uid="{F6DFA7D2-3E3B-46EA-AB51-71B9E3CD076B}" name="Colonne14" dataDxfId="103"/>
    <tableColumn id="15" xr3:uid="{56307C98-BF7F-4C04-8E3E-58A7B9A8C5B4}" name="Colonne15" dataDxfId="102">
      <calculatedColumnFormula>SUM(E6:N6)</calculatedColumnFormula>
    </tableColumn>
    <tableColumn id="16" xr3:uid="{F80A4CB4-A6D3-4D0B-AA26-7D4608216C7D}" name="Colonne16" dataDxfId="101"/>
    <tableColumn id="17" xr3:uid="{990DACF0-4AC1-4015-93B3-D867D3D51804}" name="Colonne17" dataDxfId="100"/>
    <tableColumn id="18" xr3:uid="{873CA9ED-6533-4F57-A6F3-9E2D224C9AF8}" name="Colonne18" dataDxfId="9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E263EA-7FC1-43D0-A873-5B631B85E917}" name="Tableau4" displayName="Tableau4" ref="A5:R14" totalsRowShown="0" headerRowDxfId="98">
  <autoFilter ref="A5:R14" xr:uid="{BEE263EA-7FC1-43D0-A873-5B631B85E917}"/>
  <sortState xmlns:xlrd2="http://schemas.microsoft.com/office/spreadsheetml/2017/richdata2" ref="A6:R14">
    <sortCondition descending="1" ref="O5:O14"/>
  </sortState>
  <tableColumns count="18">
    <tableColumn id="1" xr3:uid="{68526046-FF28-4525-B069-9F542FFCED0C}" name="Colonne1" dataDxfId="97"/>
    <tableColumn id="2" xr3:uid="{F16DF00B-FA78-4D55-8431-F50CF8B3F455}" name="Colonne2" dataDxfId="96"/>
    <tableColumn id="3" xr3:uid="{F0E569EE-B1BA-40AB-9E2C-52FEADC984EB}" name="Colonne3" dataDxfId="95"/>
    <tableColumn id="4" xr3:uid="{81F1D241-294E-4D2A-A3EA-9957B26C495C}" name="Colonne4" dataDxfId="94"/>
    <tableColumn id="5" xr3:uid="{44B62DAE-3196-4C6C-A656-35D7DCCE61FD}" name="Colonne5" dataDxfId="93"/>
    <tableColumn id="6" xr3:uid="{70C93EEF-DD14-4FE6-9B47-9E442303D5B5}" name="Colonne6" dataDxfId="92"/>
    <tableColumn id="7" xr3:uid="{9E928686-E1A2-4D18-BBB9-93D1689AE893}" name="Colonne7" dataDxfId="91"/>
    <tableColumn id="8" xr3:uid="{CB9B7AF7-7066-4749-A9B0-557743CC43DE}" name="Colonne8" dataDxfId="90"/>
    <tableColumn id="9" xr3:uid="{3AB48481-6729-415A-871D-0D2888E1565D}" name="Colonne9" dataDxfId="89"/>
    <tableColumn id="10" xr3:uid="{6074F939-A184-4243-A9CA-C8D16698656F}" name="Colonne10" dataDxfId="88"/>
    <tableColumn id="11" xr3:uid="{495247C2-8687-4B0C-A253-A2931157F628}" name="Colonne11" dataDxfId="87"/>
    <tableColumn id="12" xr3:uid="{7532DFCA-C2DC-4EEA-94C3-1505FC0545C3}" name="Colonne12" dataDxfId="86"/>
    <tableColumn id="13" xr3:uid="{A1E7A0E7-D98D-40DE-A697-5B8185791233}" name="Colonne13" dataDxfId="85"/>
    <tableColumn id="14" xr3:uid="{EAB97DB2-5297-4CA0-8247-489E6DE580FD}" name="Colonne14" dataDxfId="84"/>
    <tableColumn id="15" xr3:uid="{485AC9A1-18ED-4E4D-8B5B-075F47F8819B}" name="Colonne15" dataDxfId="83">
      <calculatedColumnFormula>SUM(E6:N6)</calculatedColumnFormula>
    </tableColumn>
    <tableColumn id="16" xr3:uid="{C6121B5E-AB79-4CA9-BA3F-E79328B62F0C}" name="Colonne16" dataDxfId="82"/>
    <tableColumn id="17" xr3:uid="{62718D31-B52B-422D-B5A2-66FF659AC740}" name="Colonne17" dataDxfId="81"/>
    <tableColumn id="18" xr3:uid="{C58AC287-F155-4536-9429-02EF5C0D1760}" name="Colonne18" dataDxfId="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7F06C0-9610-4AFD-A024-08F73261205B}" name="Tableau2" displayName="Tableau2" ref="A5:R20" totalsRowShown="0" headerRowDxfId="79" dataDxfId="78">
  <autoFilter ref="A5:R20" xr:uid="{7F7F06C0-9610-4AFD-A024-08F73261205B}"/>
  <sortState xmlns:xlrd2="http://schemas.microsoft.com/office/spreadsheetml/2017/richdata2" ref="A6:R20">
    <sortCondition descending="1" ref="O5:O20"/>
  </sortState>
  <tableColumns count="18">
    <tableColumn id="1" xr3:uid="{A83AB6D4-6BEF-49BD-8E79-6611763C83A2}" name="Colonne1" dataDxfId="77"/>
    <tableColumn id="2" xr3:uid="{50094D0F-D54C-4FF8-879B-89FC52E61CF0}" name="Colonne2" dataDxfId="76"/>
    <tableColumn id="3" xr3:uid="{01C9503E-008A-4BFD-A254-624B6D6575D4}" name="Colonne3" dataDxfId="75"/>
    <tableColumn id="4" xr3:uid="{5458F592-710C-46EE-B033-1ACC918F42DC}" name="Colonne4" dataDxfId="74"/>
    <tableColumn id="5" xr3:uid="{BD3F077B-8F55-43BB-A83F-AF0B7E0E0B82}" name="Colonne5" dataDxfId="73"/>
    <tableColumn id="6" xr3:uid="{F3819BF3-AEF8-45D0-A5A4-7845D049BEBF}" name="Colonne6" dataDxfId="72"/>
    <tableColumn id="7" xr3:uid="{9B5979F3-3AB6-41C8-B77C-8B95ADB9BB07}" name="Colonne7" dataDxfId="71"/>
    <tableColumn id="8" xr3:uid="{03EB00F1-9D8A-4AC9-B4C0-5F81CCF01EA4}" name="Colonne8" dataDxfId="70"/>
    <tableColumn id="9" xr3:uid="{BC827F64-35B4-48CF-86BF-44B77BBBFED3}" name="Colonne9" dataDxfId="69"/>
    <tableColumn id="10" xr3:uid="{02A849C9-6B55-493F-A2F4-CF83AE119827}" name="Colonne10" dataDxfId="68"/>
    <tableColumn id="11" xr3:uid="{B33C3F21-B6F3-4B22-8E74-85B3DAE07EF9}" name="Colonne11" dataDxfId="67"/>
    <tableColumn id="12" xr3:uid="{23364499-F112-4FBF-A638-264828B52899}" name="Colonne12" dataDxfId="66"/>
    <tableColumn id="13" xr3:uid="{41CF6616-29B7-40BD-9BBC-ECD85469EB97}" name="Colonne13" dataDxfId="65"/>
    <tableColumn id="14" xr3:uid="{FC091DFA-CC80-4DE7-8960-58CD936E0D5A}" name="Colonne14" dataDxfId="64"/>
    <tableColumn id="15" xr3:uid="{BB7FBE6A-4AE9-4CAF-9BA9-8EE5F5502FC6}" name="Colonne15" dataDxfId="63">
      <calculatedColumnFormula>SUM(E6:N6)</calculatedColumnFormula>
    </tableColumn>
    <tableColumn id="16" xr3:uid="{E4D925CE-637D-44A5-A9C4-8E2BC68DD9F5}" name="Colonne16" dataDxfId="62"/>
    <tableColumn id="17" xr3:uid="{B5ECEDB1-DB95-4F79-A9A3-ADECA863F59E}" name="Colonne17" dataDxfId="61"/>
    <tableColumn id="18" xr3:uid="{89E0A8E8-A279-4E45-B357-68D1A5F0B734}" name="Colonne18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B733ED3-F8BB-45F6-83A5-8237D1D687FE}" name="Tableau6" displayName="Tableau6" ref="A5:Q40" totalsRowShown="0" headerRowDxfId="59" dataDxfId="58" tableBorderDxfId="57">
  <autoFilter ref="A5:Q40" xr:uid="{CB733ED3-F8BB-45F6-83A5-8237D1D687FE}"/>
  <sortState xmlns:xlrd2="http://schemas.microsoft.com/office/spreadsheetml/2017/richdata2" ref="A6:Q40">
    <sortCondition descending="1" ref="O5:O40"/>
  </sortState>
  <tableColumns count="17">
    <tableColumn id="1" xr3:uid="{9E003070-6C77-4F16-9700-DFCE5E02D6AE}" name="Colonne1" dataDxfId="56"/>
    <tableColumn id="2" xr3:uid="{6BEC6634-CA06-4C8C-AA90-2447B5DF4E7B}" name="Colonne2" dataDxfId="55"/>
    <tableColumn id="3" xr3:uid="{6A5113A9-B399-40CC-8B6E-EEB86B09A84B}" name="Colonne3" dataDxfId="54"/>
    <tableColumn id="5" xr3:uid="{DF98EB18-BD69-45D1-9847-10E39664CC22}" name="Colonne5" dataDxfId="53"/>
    <tableColumn id="6" xr3:uid="{40C1487A-B0CB-43C5-9D9E-818D9D5284A0}" name="Colonne6" dataDxfId="52"/>
    <tableColumn id="7" xr3:uid="{C7143611-B58D-4821-A3E6-9D7133C89F8F}" name="Colonne7" dataDxfId="51"/>
    <tableColumn id="8" xr3:uid="{1836D166-00CE-485C-A9BA-ED11B7661D07}" name="Colonne8" dataDxfId="50"/>
    <tableColumn id="9" xr3:uid="{DBA88B74-FA00-482A-B91F-E0C6E68E02CD}" name="Colonne9" dataDxfId="49"/>
    <tableColumn id="10" xr3:uid="{23A8E2B2-FDCD-42E5-B19E-C3BD10411D46}" name="Colonne10" dataDxfId="48"/>
    <tableColumn id="11" xr3:uid="{8405D686-C7D9-4FDB-9C0D-0D4225A825CA}" name="Colonne11" dataDxfId="47"/>
    <tableColumn id="12" xr3:uid="{92886612-9D56-49C4-8064-29412B8C1D0B}" name="Colonne12" dataDxfId="46"/>
    <tableColumn id="13" xr3:uid="{C0F0161A-5A40-4C4E-875C-57B5EC98CF3B}" name="Colonne13" dataDxfId="45"/>
    <tableColumn id="14" xr3:uid="{4F2DC814-2996-41F6-AF9D-C602C4D95FA9}" name="Colonne14" dataDxfId="44"/>
    <tableColumn id="15" xr3:uid="{6126FFA5-5DAE-4599-B4EE-9D382FF2CB5E}" name="Colonne15" dataDxfId="43"/>
    <tableColumn id="16" xr3:uid="{A7F504A1-895F-4D11-90DD-F47BE97A23A0}" name="Colonne16" dataDxfId="42">
      <calculatedColumnFormula>SUM(D6:N6)</calculatedColumnFormula>
    </tableColumn>
    <tableColumn id="17" xr3:uid="{EF8885AD-20D3-4C07-A84B-8BDD2754ADD9}" name="Colonne17" dataDxfId="41"/>
    <tableColumn id="18" xr3:uid="{BAE94E71-79A8-4D0E-A81C-B7E69D3E1F42}" name="Colonne18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271C27E-75FF-45A9-B681-6240C47AD7CC}" name="Tableau5" displayName="Tableau5" ref="A5:R20" totalsRowShown="0" headerRowDxfId="39">
  <autoFilter ref="A5:R20" xr:uid="{E271C27E-75FF-45A9-B681-6240C47AD7CC}"/>
  <tableColumns count="18">
    <tableColumn id="1" xr3:uid="{2D760098-6B31-4478-B77D-1EEB8C8374C7}" name="Colonne1" dataDxfId="38"/>
    <tableColumn id="2" xr3:uid="{DC55AA52-FA9C-4871-BB01-0063247BF582}" name="Colonne2" dataDxfId="37"/>
    <tableColumn id="3" xr3:uid="{1AC6951B-A242-4D3E-8019-6B2D13215007}" name="Colonne3" dataDxfId="36"/>
    <tableColumn id="4" xr3:uid="{FB9B2945-FB3F-4CB1-A122-433F8D8BEA05}" name="Colonne4" dataDxfId="35"/>
    <tableColumn id="5" xr3:uid="{7EFD0CEA-3538-4C67-AB9C-23BB8EAAA396}" name="Colonne5" dataDxfId="34"/>
    <tableColumn id="6" xr3:uid="{5C228EA8-4649-4B5C-A10F-5653F37A8983}" name="Colonne6" dataDxfId="33"/>
    <tableColumn id="7" xr3:uid="{B7019ECB-3067-487A-B860-3E26FBEF57A6}" name="Colonne7" dataDxfId="32"/>
    <tableColumn id="8" xr3:uid="{F9BC3858-DA72-4CC9-ADEA-3BDC0C4C6815}" name="Colonne8" dataDxfId="31"/>
    <tableColumn id="9" xr3:uid="{429787AC-34DD-4F80-BAAA-E493615B0B9E}" name="Colonne9" dataDxfId="30"/>
    <tableColumn id="10" xr3:uid="{633DADF3-FF21-458E-8CB1-2C270C5B9021}" name="Colonne10" dataDxfId="29"/>
    <tableColumn id="11" xr3:uid="{381909F9-46DB-4103-B4FC-382D4B66762D}" name="Colonne11" dataDxfId="28"/>
    <tableColumn id="12" xr3:uid="{1EA4036F-3373-4D35-893D-42F9E74E6F05}" name="Colonne12" dataDxfId="27"/>
    <tableColumn id="13" xr3:uid="{10D512BF-FDCC-47F3-A87B-8631E9446C83}" name="Colonne13" dataDxfId="26"/>
    <tableColumn id="14" xr3:uid="{77A6A5DE-1D62-4A11-BC7B-55133F657399}" name="Colonne14" dataDxfId="25"/>
    <tableColumn id="15" xr3:uid="{C5873DE3-2FD9-4B13-BCAA-3BE844B53C95}" name="Colonne15" dataDxfId="24"/>
    <tableColumn id="16" xr3:uid="{FFD764A4-2D11-46BF-91B8-CFBF7492A167}" name="Colonne16" dataDxfId="23"/>
    <tableColumn id="17" xr3:uid="{327287AF-98AD-4B3D-AAA8-6B5F88D237E4}" name="Colonne17" dataDxfId="22"/>
    <tableColumn id="18" xr3:uid="{C18DAD54-7914-4BB2-A7D6-4D6370E672EC}" name="Colonne18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79DC-F176-421B-821B-3A2093A5E495}">
  <dimension ref="A1:R70"/>
  <sheetViews>
    <sheetView tabSelected="1" topLeftCell="A4" workbookViewId="0">
      <selection activeCell="G25" sqref="G25"/>
    </sheetView>
  </sheetViews>
  <sheetFormatPr baseColWidth="10" defaultRowHeight="15" x14ac:dyDescent="0.25"/>
  <cols>
    <col min="1" max="1" width="23.28515625" style="5" customWidth="1"/>
    <col min="2" max="2" width="11.42578125" style="5"/>
    <col min="3" max="14" width="11.42578125" style="1"/>
    <col min="15" max="18" width="11.42578125" style="3"/>
  </cols>
  <sheetData>
    <row r="1" spans="1:18" x14ac:dyDescent="0.25">
      <c r="A1" s="28" t="s">
        <v>98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5.7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s="14" customFormat="1" x14ac:dyDescent="0.25">
      <c r="A4" s="18" t="s">
        <v>84</v>
      </c>
      <c r="B4" s="18" t="s">
        <v>85</v>
      </c>
      <c r="C4" s="18" t="s">
        <v>86</v>
      </c>
      <c r="D4" s="18" t="s">
        <v>87</v>
      </c>
      <c r="E4" s="19" t="s">
        <v>90</v>
      </c>
      <c r="F4" s="19" t="s">
        <v>88</v>
      </c>
      <c r="G4" s="19" t="s">
        <v>89</v>
      </c>
      <c r="H4" s="19" t="s">
        <v>91</v>
      </c>
      <c r="I4" s="19" t="s">
        <v>92</v>
      </c>
      <c r="J4" s="19" t="s">
        <v>93</v>
      </c>
      <c r="K4" s="19" t="s">
        <v>94</v>
      </c>
      <c r="L4" s="19" t="s">
        <v>95</v>
      </c>
      <c r="M4" s="19" t="s">
        <v>96</v>
      </c>
      <c r="N4" s="19"/>
      <c r="O4" s="21" t="s">
        <v>103</v>
      </c>
      <c r="P4" s="20"/>
      <c r="Q4" s="20" t="s">
        <v>104</v>
      </c>
      <c r="R4" s="20" t="s">
        <v>101</v>
      </c>
    </row>
    <row r="5" spans="1:18" x14ac:dyDescent="0.25">
      <c r="A5" s="15" t="s">
        <v>0</v>
      </c>
      <c r="B5" s="15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</row>
    <row r="6" spans="1:18" x14ac:dyDescent="0.25">
      <c r="A6" s="4" t="s">
        <v>18</v>
      </c>
      <c r="B6" s="2" t="s">
        <v>76</v>
      </c>
      <c r="C6" s="10" t="s">
        <v>79</v>
      </c>
      <c r="D6" s="9">
        <v>30001010</v>
      </c>
      <c r="E6" s="10">
        <v>9</v>
      </c>
      <c r="F6" s="10">
        <v>4.5</v>
      </c>
      <c r="G6" s="10">
        <v>7.5</v>
      </c>
      <c r="H6" s="10"/>
      <c r="I6" s="10"/>
      <c r="J6" s="10"/>
      <c r="K6" s="10"/>
      <c r="L6" s="10"/>
      <c r="M6" s="10"/>
      <c r="N6" s="10"/>
      <c r="O6" s="10">
        <f>SUM(E6:N6)</f>
        <v>21</v>
      </c>
      <c r="P6" s="10"/>
      <c r="Q6" s="10">
        <v>11</v>
      </c>
      <c r="R6" s="10">
        <v>13</v>
      </c>
    </row>
    <row r="7" spans="1:18" x14ac:dyDescent="0.25">
      <c r="A7" s="4" t="s">
        <v>25</v>
      </c>
      <c r="B7" s="2" t="s">
        <v>76</v>
      </c>
      <c r="C7" s="10" t="s">
        <v>79</v>
      </c>
      <c r="D7" s="9">
        <v>30001045</v>
      </c>
      <c r="E7" s="10">
        <v>13</v>
      </c>
      <c r="F7" s="10"/>
      <c r="G7" s="10">
        <v>6.5</v>
      </c>
      <c r="H7" s="10"/>
      <c r="I7" s="10"/>
      <c r="J7" s="10"/>
      <c r="K7" s="10"/>
      <c r="L7" s="10"/>
      <c r="M7" s="10"/>
      <c r="N7" s="10"/>
      <c r="O7" s="10">
        <f>SUM(E7:N7)</f>
        <v>19.5</v>
      </c>
      <c r="P7" s="10"/>
      <c r="Q7" s="10">
        <v>18</v>
      </c>
      <c r="R7" s="10">
        <v>5</v>
      </c>
    </row>
    <row r="8" spans="1:18" x14ac:dyDescent="0.25">
      <c r="A8" s="4" t="s">
        <v>60</v>
      </c>
      <c r="B8" s="8" t="s">
        <v>78</v>
      </c>
      <c r="C8" s="10" t="s">
        <v>79</v>
      </c>
      <c r="D8" s="9">
        <v>30007001</v>
      </c>
      <c r="E8" s="10">
        <v>15</v>
      </c>
      <c r="F8" s="10"/>
      <c r="G8" s="10"/>
      <c r="H8" s="10"/>
      <c r="I8" s="10"/>
      <c r="J8" s="10"/>
      <c r="K8" s="10"/>
      <c r="L8" s="10"/>
      <c r="M8" s="10"/>
      <c r="N8" s="10"/>
      <c r="O8" s="10">
        <f>SUM(E8:N8)</f>
        <v>15</v>
      </c>
      <c r="P8" s="10"/>
      <c r="Q8" s="10">
        <v>15</v>
      </c>
      <c r="R8" s="10">
        <v>22</v>
      </c>
    </row>
    <row r="9" spans="1:18" x14ac:dyDescent="0.25">
      <c r="A9" s="4" t="s">
        <v>23</v>
      </c>
      <c r="B9" s="2" t="s">
        <v>76</v>
      </c>
      <c r="C9" s="10" t="s">
        <v>79</v>
      </c>
      <c r="D9" s="9">
        <v>30001035</v>
      </c>
      <c r="E9" s="10">
        <v>13</v>
      </c>
      <c r="F9" s="10"/>
      <c r="G9" s="10"/>
      <c r="H9" s="10"/>
      <c r="I9" s="10"/>
      <c r="J9" s="10"/>
      <c r="K9" s="10"/>
      <c r="L9" s="10"/>
      <c r="M9" s="10"/>
      <c r="N9" s="10"/>
      <c r="O9" s="10">
        <f>SUM(E9:N9)</f>
        <v>13</v>
      </c>
      <c r="P9" s="10"/>
      <c r="Q9" s="10">
        <v>13</v>
      </c>
      <c r="R9" s="10">
        <v>13</v>
      </c>
    </row>
    <row r="10" spans="1:18" x14ac:dyDescent="0.25">
      <c r="A10" s="4" t="s">
        <v>29</v>
      </c>
      <c r="B10" s="2" t="s">
        <v>76</v>
      </c>
      <c r="C10" s="10" t="s">
        <v>79</v>
      </c>
      <c r="D10" s="9">
        <v>30001001</v>
      </c>
      <c r="E10" s="10">
        <v>9</v>
      </c>
      <c r="F10" s="10"/>
      <c r="G10" s="10">
        <v>3.5</v>
      </c>
      <c r="H10" s="10"/>
      <c r="I10" s="10"/>
      <c r="J10" s="10"/>
      <c r="K10" s="10"/>
      <c r="L10" s="10"/>
      <c r="M10" s="10"/>
      <c r="N10" s="10"/>
      <c r="O10" s="10">
        <f>SUM(E10:N10)</f>
        <v>12.5</v>
      </c>
      <c r="P10" s="10"/>
      <c r="Q10" s="10">
        <v>9</v>
      </c>
      <c r="R10" s="10"/>
    </row>
    <row r="11" spans="1:18" x14ac:dyDescent="0.25">
      <c r="A11" s="4" t="s">
        <v>19</v>
      </c>
      <c r="B11" s="2" t="s">
        <v>76</v>
      </c>
      <c r="C11" s="10" t="s">
        <v>79</v>
      </c>
      <c r="D11" s="9">
        <v>30001021</v>
      </c>
      <c r="E11" s="10">
        <v>7</v>
      </c>
      <c r="F11" s="10"/>
      <c r="G11" s="10">
        <v>4.5</v>
      </c>
      <c r="H11" s="10"/>
      <c r="I11" s="10"/>
      <c r="J11" s="10"/>
      <c r="K11" s="10"/>
      <c r="L11" s="10"/>
      <c r="M11" s="10"/>
      <c r="N11" s="10"/>
      <c r="O11" s="10">
        <f>SUM(E11:N11)</f>
        <v>11.5</v>
      </c>
      <c r="P11" s="10"/>
      <c r="Q11" s="10">
        <v>13</v>
      </c>
      <c r="R11" s="10">
        <v>13</v>
      </c>
    </row>
    <row r="12" spans="1:18" x14ac:dyDescent="0.25">
      <c r="A12" s="4" t="s">
        <v>32</v>
      </c>
      <c r="B12" s="2" t="s">
        <v>76</v>
      </c>
      <c r="C12" s="10" t="s">
        <v>79</v>
      </c>
      <c r="D12" s="9">
        <v>30001054</v>
      </c>
      <c r="E12" s="10">
        <v>11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f>SUM(E12:N12)</f>
        <v>11</v>
      </c>
      <c r="P12" s="10"/>
      <c r="Q12" s="10">
        <v>11</v>
      </c>
      <c r="R12" s="10"/>
    </row>
    <row r="13" spans="1:18" x14ac:dyDescent="0.25">
      <c r="A13" s="4" t="s">
        <v>22</v>
      </c>
      <c r="B13" s="2" t="s">
        <v>76</v>
      </c>
      <c r="C13" s="10" t="s">
        <v>79</v>
      </c>
      <c r="D13" s="9">
        <v>30001025</v>
      </c>
      <c r="E13" s="10">
        <v>0</v>
      </c>
      <c r="F13" s="10"/>
      <c r="G13" s="10">
        <v>9</v>
      </c>
      <c r="H13" s="10"/>
      <c r="I13" s="10"/>
      <c r="J13" s="10"/>
      <c r="K13" s="10"/>
      <c r="L13" s="10"/>
      <c r="M13" s="10"/>
      <c r="N13" s="10"/>
      <c r="O13" s="10">
        <f>SUM(E13:N13)</f>
        <v>9</v>
      </c>
      <c r="P13" s="10"/>
      <c r="Q13" s="10">
        <v>9</v>
      </c>
      <c r="R13" s="10">
        <v>13</v>
      </c>
    </row>
    <row r="14" spans="1:18" x14ac:dyDescent="0.25">
      <c r="A14" s="4" t="s">
        <v>63</v>
      </c>
      <c r="B14" s="8" t="s">
        <v>78</v>
      </c>
      <c r="C14" s="10" t="s">
        <v>79</v>
      </c>
      <c r="D14" s="9">
        <v>30007014</v>
      </c>
      <c r="E14" s="10">
        <v>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f>SUM(E14:N14)</f>
        <v>7</v>
      </c>
      <c r="P14" s="10"/>
      <c r="Q14" s="10"/>
      <c r="R14" s="10"/>
    </row>
    <row r="15" spans="1:18" x14ac:dyDescent="0.25">
      <c r="A15" s="4" t="s">
        <v>69</v>
      </c>
      <c r="B15" s="8" t="s">
        <v>78</v>
      </c>
      <c r="C15" s="10" t="s">
        <v>79</v>
      </c>
      <c r="D15" s="9">
        <v>30007020</v>
      </c>
      <c r="E15" s="10">
        <v>7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f>SUM(E15:N15)</f>
        <v>7</v>
      </c>
      <c r="P15" s="10"/>
      <c r="Q15" s="10"/>
      <c r="R15" s="10"/>
    </row>
    <row r="16" spans="1:18" x14ac:dyDescent="0.25">
      <c r="A16" s="4" t="s">
        <v>72</v>
      </c>
      <c r="B16" s="8" t="s">
        <v>78</v>
      </c>
      <c r="C16" s="10" t="s">
        <v>79</v>
      </c>
      <c r="D16" s="9">
        <v>30007023</v>
      </c>
      <c r="E16" s="10">
        <v>7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f>SUM(E16:N16)</f>
        <v>7</v>
      </c>
      <c r="P16" s="10"/>
      <c r="Q16" s="10"/>
      <c r="R16" s="10"/>
    </row>
    <row r="17" spans="1:18" x14ac:dyDescent="0.25">
      <c r="A17" s="4" t="s">
        <v>68</v>
      </c>
      <c r="B17" s="8" t="s">
        <v>78</v>
      </c>
      <c r="C17" s="10" t="s">
        <v>80</v>
      </c>
      <c r="D17" s="9">
        <v>30007019</v>
      </c>
      <c r="E17" s="10">
        <v>5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>SUM(E17:N17)</f>
        <v>5</v>
      </c>
      <c r="P17" s="10"/>
      <c r="Q17" s="10"/>
      <c r="R17" s="10"/>
    </row>
    <row r="18" spans="1:18" x14ac:dyDescent="0.25">
      <c r="A18" s="4" t="s">
        <v>20</v>
      </c>
      <c r="B18" s="2" t="s">
        <v>76</v>
      </c>
      <c r="C18" s="10" t="s">
        <v>81</v>
      </c>
      <c r="D18" s="9">
        <v>30001023</v>
      </c>
      <c r="E18" s="10">
        <v>5</v>
      </c>
      <c r="F18" s="10"/>
      <c r="G18" s="10"/>
      <c r="H18" s="10"/>
      <c r="I18" s="10"/>
      <c r="J18" s="10"/>
      <c r="K18" s="10"/>
      <c r="L18" s="10"/>
      <c r="M18" s="10"/>
      <c r="N18" s="10"/>
      <c r="O18" s="24">
        <f>SUM(E18:N18)</f>
        <v>5</v>
      </c>
      <c r="P18" s="24"/>
      <c r="Q18" s="24"/>
      <c r="R18" s="24"/>
    </row>
    <row r="19" spans="1:18" x14ac:dyDescent="0.25">
      <c r="A19" s="4" t="s">
        <v>27</v>
      </c>
      <c r="B19" s="2" t="s">
        <v>76</v>
      </c>
      <c r="C19" s="10" t="s">
        <v>79</v>
      </c>
      <c r="D19" s="9">
        <v>30001049</v>
      </c>
      <c r="E19" s="10">
        <v>3</v>
      </c>
      <c r="F19" s="10"/>
      <c r="G19" s="10"/>
      <c r="H19" s="10"/>
      <c r="I19" s="10"/>
      <c r="J19" s="10"/>
      <c r="K19" s="10"/>
      <c r="L19" s="10"/>
      <c r="M19" s="10"/>
      <c r="N19" s="10"/>
      <c r="O19" s="10">
        <f>SUM(E19:N19)</f>
        <v>3</v>
      </c>
      <c r="P19" s="10"/>
      <c r="Q19" s="10"/>
      <c r="R19" s="10"/>
    </row>
    <row r="20" spans="1:18" x14ac:dyDescent="0.25">
      <c r="A20" s="4" t="s">
        <v>61</v>
      </c>
      <c r="B20" s="8" t="s">
        <v>78</v>
      </c>
      <c r="C20" s="10" t="s">
        <v>79</v>
      </c>
      <c r="D20" s="9">
        <v>30007008</v>
      </c>
      <c r="E20" s="10">
        <v>3</v>
      </c>
      <c r="F20" s="10"/>
      <c r="G20" s="10"/>
      <c r="H20" s="10"/>
      <c r="I20" s="10"/>
      <c r="J20" s="10"/>
      <c r="K20" s="10"/>
      <c r="L20" s="10"/>
      <c r="M20" s="10"/>
      <c r="N20" s="10"/>
      <c r="O20" s="10">
        <f>SUM(E20:N20)</f>
        <v>3</v>
      </c>
      <c r="P20" s="10"/>
      <c r="Q20" s="10"/>
      <c r="R20" s="10"/>
    </row>
    <row r="21" spans="1:18" x14ac:dyDescent="0.25">
      <c r="A21" s="4" t="s">
        <v>21</v>
      </c>
      <c r="B21" s="2" t="s">
        <v>76</v>
      </c>
      <c r="C21" s="10" t="s">
        <v>79</v>
      </c>
      <c r="D21" s="9">
        <v>30001029</v>
      </c>
      <c r="E21" s="10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24">
        <f>SUM(E21:N21)</f>
        <v>0</v>
      </c>
      <c r="P21" s="24"/>
      <c r="Q21" s="24">
        <v>9</v>
      </c>
      <c r="R21" s="24"/>
    </row>
    <row r="22" spans="1:18" x14ac:dyDescent="0.25">
      <c r="A22" s="4" t="s">
        <v>24</v>
      </c>
      <c r="B22" s="2" t="s">
        <v>76</v>
      </c>
      <c r="C22" s="10" t="s">
        <v>79</v>
      </c>
      <c r="D22" s="9">
        <v>30001039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>SUM(E22:N22)</f>
        <v>0</v>
      </c>
      <c r="P22" s="10"/>
      <c r="Q22" s="10">
        <v>5</v>
      </c>
      <c r="R22" s="10"/>
    </row>
    <row r="23" spans="1:18" x14ac:dyDescent="0.25">
      <c r="A23" s="4" t="s">
        <v>26</v>
      </c>
      <c r="B23" s="2" t="s">
        <v>76</v>
      </c>
      <c r="C23" s="10" t="s">
        <v>80</v>
      </c>
      <c r="D23" s="9">
        <v>30001046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>SUM(E23:N23)</f>
        <v>0</v>
      </c>
      <c r="P23" s="10"/>
      <c r="Q23" s="10"/>
      <c r="R23" s="10"/>
    </row>
    <row r="24" spans="1:18" x14ac:dyDescent="0.25">
      <c r="A24" s="4" t="s">
        <v>30</v>
      </c>
      <c r="B24" s="2" t="s">
        <v>76</v>
      </c>
      <c r="C24" s="10" t="s">
        <v>79</v>
      </c>
      <c r="D24" s="9">
        <v>30001052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>SUM(E24:N24)</f>
        <v>0</v>
      </c>
      <c r="P24" s="10"/>
      <c r="Q24" s="10"/>
      <c r="R24" s="10"/>
    </row>
    <row r="25" spans="1:18" x14ac:dyDescent="0.25">
      <c r="A25" s="4" t="s">
        <v>31</v>
      </c>
      <c r="B25" s="2" t="s">
        <v>76</v>
      </c>
      <c r="C25" s="10" t="s">
        <v>79</v>
      </c>
      <c r="D25" s="9">
        <v>30001053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f>SUM(E25:N25)</f>
        <v>0</v>
      </c>
      <c r="P25" s="10"/>
      <c r="Q25" s="10"/>
      <c r="R25" s="10"/>
    </row>
    <row r="26" spans="1:18" x14ac:dyDescent="0.25">
      <c r="A26" s="12" t="s">
        <v>75</v>
      </c>
      <c r="B26" s="2" t="s">
        <v>76</v>
      </c>
      <c r="C26" s="10" t="s">
        <v>79</v>
      </c>
      <c r="D26" s="13">
        <v>30001055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SUM(E26:N26)</f>
        <v>0</v>
      </c>
      <c r="P26" s="10"/>
      <c r="Q26" s="10"/>
      <c r="R26" s="10"/>
    </row>
    <row r="27" spans="1:18" x14ac:dyDescent="0.25">
      <c r="A27" s="4" t="s">
        <v>65</v>
      </c>
      <c r="B27" s="8" t="s">
        <v>78</v>
      </c>
      <c r="C27" s="10" t="s">
        <v>79</v>
      </c>
      <c r="D27" s="9">
        <v>30007016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>SUM(E27:N27)</f>
        <v>0</v>
      </c>
      <c r="P27" s="10"/>
      <c r="Q27" s="10"/>
      <c r="R27" s="10"/>
    </row>
    <row r="28" spans="1:18" x14ac:dyDescent="0.25">
      <c r="A28" s="4" t="s">
        <v>66</v>
      </c>
      <c r="B28" s="8" t="s">
        <v>78</v>
      </c>
      <c r="C28" s="10" t="s">
        <v>79</v>
      </c>
      <c r="D28" s="9">
        <v>30007017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>SUM(E28:N28)</f>
        <v>0</v>
      </c>
      <c r="P28" s="10"/>
      <c r="Q28" s="10"/>
      <c r="R28" s="10"/>
    </row>
    <row r="29" spans="1:18" x14ac:dyDescent="0.25">
      <c r="A29" s="4" t="s">
        <v>67</v>
      </c>
      <c r="B29" s="8" t="s">
        <v>78</v>
      </c>
      <c r="C29" s="10" t="s">
        <v>79</v>
      </c>
      <c r="D29" s="9">
        <v>30007018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SUM(E29:N29)</f>
        <v>0</v>
      </c>
      <c r="P29" s="10"/>
      <c r="Q29" s="10"/>
      <c r="R29" s="10"/>
    </row>
    <row r="30" spans="1:18" x14ac:dyDescent="0.25">
      <c r="A30" s="4" t="s">
        <v>70</v>
      </c>
      <c r="B30" s="8" t="s">
        <v>78</v>
      </c>
      <c r="C30" s="10" t="s">
        <v>79</v>
      </c>
      <c r="D30" s="9">
        <v>30007021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SUM(E30:N30)</f>
        <v>0</v>
      </c>
      <c r="P30" s="10"/>
      <c r="Q30" s="10"/>
      <c r="R30" s="10"/>
    </row>
    <row r="31" spans="1:18" x14ac:dyDescent="0.25">
      <c r="A31" s="4" t="s">
        <v>73</v>
      </c>
      <c r="B31" s="8" t="s">
        <v>78</v>
      </c>
      <c r="C31" s="10" t="s">
        <v>79</v>
      </c>
      <c r="D31" s="9">
        <v>30007024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f>SUM(E31:N31)</f>
        <v>0</v>
      </c>
      <c r="P31" s="10"/>
      <c r="Q31" s="10"/>
      <c r="R31" s="10">
        <v>1</v>
      </c>
    </row>
    <row r="32" spans="1:18" x14ac:dyDescent="0.25">
      <c r="A32" s="4" t="s">
        <v>74</v>
      </c>
      <c r="B32" s="8" t="s">
        <v>78</v>
      </c>
      <c r="C32" s="10" t="s">
        <v>79</v>
      </c>
      <c r="D32" s="9">
        <v>30007025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>SUM(E32:N32)</f>
        <v>0</v>
      </c>
      <c r="P32" s="10"/>
      <c r="Q32" s="10"/>
      <c r="R32" s="10"/>
    </row>
    <row r="33" spans="1:18" x14ac:dyDescent="0.25">
      <c r="A33" s="4" t="s">
        <v>33</v>
      </c>
      <c r="B33" s="7" t="s">
        <v>77</v>
      </c>
      <c r="C33" s="10" t="s">
        <v>79</v>
      </c>
      <c r="D33" s="9">
        <v>30002002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f>SUM(E33:N33)</f>
        <v>0</v>
      </c>
      <c r="P33" s="10"/>
      <c r="Q33" s="10">
        <v>11</v>
      </c>
      <c r="R33" s="10"/>
    </row>
    <row r="34" spans="1:18" x14ac:dyDescent="0.25">
      <c r="A34" s="4" t="s">
        <v>35</v>
      </c>
      <c r="B34" s="7" t="s">
        <v>77</v>
      </c>
      <c r="C34" s="10" t="s">
        <v>79</v>
      </c>
      <c r="D34" s="9">
        <v>30002004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f>SUM(E34:N34)</f>
        <v>0</v>
      </c>
      <c r="P34" s="10"/>
      <c r="Q34" s="10">
        <v>9</v>
      </c>
      <c r="R34" s="10"/>
    </row>
    <row r="35" spans="1:18" x14ac:dyDescent="0.25">
      <c r="A35" s="4" t="s">
        <v>36</v>
      </c>
      <c r="B35" s="7" t="s">
        <v>77</v>
      </c>
      <c r="C35" s="10" t="s">
        <v>79</v>
      </c>
      <c r="D35" s="9">
        <v>30002007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>SUM(E35:N35)</f>
        <v>0</v>
      </c>
      <c r="P35" s="10"/>
      <c r="Q35" s="10"/>
      <c r="R35" s="10"/>
    </row>
    <row r="36" spans="1:18" x14ac:dyDescent="0.25">
      <c r="A36" s="4" t="s">
        <v>38</v>
      </c>
      <c r="B36" s="7" t="s">
        <v>77</v>
      </c>
      <c r="C36" s="10" t="s">
        <v>79</v>
      </c>
      <c r="D36" s="9">
        <v>30002011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f>SUM(E36:N36)</f>
        <v>0</v>
      </c>
      <c r="P36" s="10"/>
      <c r="Q36" s="10">
        <v>5</v>
      </c>
      <c r="R36" s="10"/>
    </row>
    <row r="37" spans="1:18" x14ac:dyDescent="0.25">
      <c r="A37" s="4" t="s">
        <v>39</v>
      </c>
      <c r="B37" s="7" t="s">
        <v>77</v>
      </c>
      <c r="C37" s="10" t="s">
        <v>79</v>
      </c>
      <c r="D37" s="9">
        <v>30002012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f>SUM(E37:N37)</f>
        <v>0</v>
      </c>
      <c r="P37" s="10"/>
      <c r="Q37" s="10"/>
      <c r="R37" s="10"/>
    </row>
    <row r="38" spans="1:18" x14ac:dyDescent="0.25">
      <c r="A38" s="4" t="s">
        <v>40</v>
      </c>
      <c r="B38" s="7" t="s">
        <v>77</v>
      </c>
      <c r="C38" s="10" t="s">
        <v>79</v>
      </c>
      <c r="D38" s="9">
        <v>30002019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>SUM(E38:N38)</f>
        <v>0</v>
      </c>
      <c r="P38" s="10"/>
      <c r="Q38" s="10"/>
      <c r="R38" s="10"/>
    </row>
    <row r="39" spans="1:18" x14ac:dyDescent="0.25">
      <c r="A39" s="4" t="s">
        <v>41</v>
      </c>
      <c r="B39" s="7" t="s">
        <v>77</v>
      </c>
      <c r="C39" s="10" t="s">
        <v>79</v>
      </c>
      <c r="D39" s="9">
        <v>30002020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>SUM(E39:N39)</f>
        <v>0</v>
      </c>
      <c r="P39" s="10"/>
      <c r="Q39" s="10"/>
      <c r="R39" s="10"/>
    </row>
    <row r="40" spans="1:18" x14ac:dyDescent="0.25">
      <c r="A40" s="4" t="s">
        <v>42</v>
      </c>
      <c r="B40" s="7" t="s">
        <v>77</v>
      </c>
      <c r="C40" s="10" t="s">
        <v>79</v>
      </c>
      <c r="D40" s="9">
        <v>30002021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>SUM(E40:N40)</f>
        <v>0</v>
      </c>
      <c r="P40" s="10"/>
      <c r="Q40" s="10"/>
      <c r="R40" s="10"/>
    </row>
    <row r="41" spans="1:18" x14ac:dyDescent="0.25">
      <c r="A41" s="4" t="s">
        <v>43</v>
      </c>
      <c r="B41" s="7" t="s">
        <v>77</v>
      </c>
      <c r="C41" s="10" t="s">
        <v>79</v>
      </c>
      <c r="D41" s="9">
        <v>30002022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f>SUM(E41:N41)</f>
        <v>0</v>
      </c>
      <c r="P41" s="10"/>
      <c r="Q41" s="10"/>
      <c r="R41" s="10"/>
    </row>
    <row r="42" spans="1:18" x14ac:dyDescent="0.25">
      <c r="A42" s="4" t="s">
        <v>45</v>
      </c>
      <c r="B42" s="7" t="s">
        <v>77</v>
      </c>
      <c r="C42" s="10" t="s">
        <v>79</v>
      </c>
      <c r="D42" s="9">
        <v>30002023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>SUM(E42:N42)</f>
        <v>0</v>
      </c>
      <c r="P42" s="10"/>
      <c r="Q42" s="10"/>
      <c r="R42" s="10"/>
    </row>
    <row r="43" spans="1:18" x14ac:dyDescent="0.25">
      <c r="A43" s="4" t="s">
        <v>44</v>
      </c>
      <c r="B43" s="7" t="s">
        <v>77</v>
      </c>
      <c r="C43" s="10" t="s">
        <v>79</v>
      </c>
      <c r="D43" s="9">
        <v>30002024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4">
        <f>SUM(E43:N43)</f>
        <v>0</v>
      </c>
      <c r="P43" s="24"/>
      <c r="Q43" s="24"/>
      <c r="R43" s="24"/>
    </row>
    <row r="44" spans="1:18" x14ac:dyDescent="0.25">
      <c r="A44" s="4" t="s">
        <v>46</v>
      </c>
      <c r="B44" s="7" t="s">
        <v>77</v>
      </c>
      <c r="C44" s="10" t="s">
        <v>79</v>
      </c>
      <c r="D44" s="9">
        <v>30002025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f>SUM(E44:N44)</f>
        <v>0</v>
      </c>
      <c r="P44" s="10"/>
      <c r="Q44" s="10"/>
      <c r="R44" s="10"/>
    </row>
    <row r="45" spans="1:18" x14ac:dyDescent="0.25">
      <c r="A45" s="4" t="s">
        <v>50</v>
      </c>
      <c r="B45" s="7" t="s">
        <v>77</v>
      </c>
      <c r="C45" s="10" t="s">
        <v>79</v>
      </c>
      <c r="D45" s="9">
        <v>30002034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f>SUM(E45:N45)</f>
        <v>0</v>
      </c>
      <c r="P45" s="10"/>
      <c r="Q45" s="10">
        <v>9</v>
      </c>
      <c r="R45" s="10"/>
    </row>
    <row r="46" spans="1:18" x14ac:dyDescent="0.25">
      <c r="A46" s="4" t="s">
        <v>51</v>
      </c>
      <c r="B46" s="7" t="s">
        <v>77</v>
      </c>
      <c r="C46" s="10" t="s">
        <v>79</v>
      </c>
      <c r="D46" s="9">
        <v>30002033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f>SUM(E46:N46)</f>
        <v>0</v>
      </c>
      <c r="P46" s="10"/>
      <c r="Q46" s="10"/>
      <c r="R46" s="10"/>
    </row>
    <row r="47" spans="1:18" x14ac:dyDescent="0.25">
      <c r="A47" s="4" t="s">
        <v>52</v>
      </c>
      <c r="B47" s="7" t="s">
        <v>77</v>
      </c>
      <c r="C47" s="10" t="s">
        <v>79</v>
      </c>
      <c r="D47" s="9">
        <v>30002036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f>SUM(E47:N47)</f>
        <v>0</v>
      </c>
      <c r="P47" s="10"/>
      <c r="Q47" s="10"/>
      <c r="R47" s="10"/>
    </row>
    <row r="48" spans="1:18" x14ac:dyDescent="0.25">
      <c r="A48" s="4" t="s">
        <v>53</v>
      </c>
      <c r="B48" s="7" t="s">
        <v>77</v>
      </c>
      <c r="C48" s="10" t="s">
        <v>79</v>
      </c>
      <c r="D48" s="9">
        <v>30002038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f>SUM(E48:N48)</f>
        <v>0</v>
      </c>
      <c r="P48" s="10"/>
      <c r="Q48" s="10"/>
      <c r="R48" s="10"/>
    </row>
    <row r="49" spans="1:18" x14ac:dyDescent="0.25">
      <c r="A49" s="4" t="s">
        <v>54</v>
      </c>
      <c r="B49" s="7" t="s">
        <v>77</v>
      </c>
      <c r="C49" s="10" t="s">
        <v>79</v>
      </c>
      <c r="D49" s="9">
        <v>30002040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f>SUM(E49:N49)</f>
        <v>0</v>
      </c>
      <c r="P49" s="10"/>
      <c r="Q49" s="10"/>
      <c r="R49" s="10"/>
    </row>
    <row r="50" spans="1:18" x14ac:dyDescent="0.25">
      <c r="A50" s="4" t="s">
        <v>56</v>
      </c>
      <c r="B50" s="7" t="s">
        <v>77</v>
      </c>
      <c r="C50" s="10" t="s">
        <v>79</v>
      </c>
      <c r="D50" s="9">
        <v>30002042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f>SUM(E50:N50)</f>
        <v>0</v>
      </c>
      <c r="P50" s="10"/>
      <c r="Q50" s="10"/>
      <c r="R50" s="10"/>
    </row>
    <row r="51" spans="1:18" x14ac:dyDescent="0.25">
      <c r="A51" s="4" t="s">
        <v>57</v>
      </c>
      <c r="B51" s="7" t="s">
        <v>77</v>
      </c>
      <c r="C51" s="10" t="s">
        <v>79</v>
      </c>
      <c r="D51" s="9">
        <v>30002043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f>SUM(E51:N51)</f>
        <v>0</v>
      </c>
      <c r="P51" s="10"/>
      <c r="Q51" s="10"/>
      <c r="R51" s="10"/>
    </row>
    <row r="52" spans="1:18" x14ac:dyDescent="0.25">
      <c r="A52" s="4" t="s">
        <v>58</v>
      </c>
      <c r="B52" s="7" t="s">
        <v>77</v>
      </c>
      <c r="C52" s="10" t="s">
        <v>79</v>
      </c>
      <c r="D52" s="9">
        <v>30002044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>SUM(E52:N52)</f>
        <v>0</v>
      </c>
      <c r="P52" s="10"/>
      <c r="Q52" s="10"/>
      <c r="R52" s="10"/>
    </row>
    <row r="53" spans="1:18" x14ac:dyDescent="0.25">
      <c r="A53" s="4" t="s">
        <v>83</v>
      </c>
      <c r="B53" s="7" t="s">
        <v>77</v>
      </c>
      <c r="C53" s="10" t="s">
        <v>79</v>
      </c>
      <c r="D53" s="9">
        <v>30002045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f>SUM(E53:N53)</f>
        <v>0</v>
      </c>
      <c r="P53" s="10"/>
      <c r="Q53" s="10">
        <v>3</v>
      </c>
      <c r="R53" s="10"/>
    </row>
    <row r="54" spans="1:18" x14ac:dyDescent="0.25">
      <c r="A54" s="4" t="s">
        <v>59</v>
      </c>
      <c r="B54" s="7" t="s">
        <v>77</v>
      </c>
      <c r="C54" s="10" t="s">
        <v>79</v>
      </c>
      <c r="D54" s="9">
        <v>30002046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f>SUM(E54:N54)</f>
        <v>0</v>
      </c>
      <c r="P54" s="10"/>
      <c r="Q54" s="10"/>
      <c r="R54" s="10"/>
    </row>
    <row r="55" spans="1:18" x14ac:dyDescent="0.25">
      <c r="A55" s="4" t="s">
        <v>71</v>
      </c>
      <c r="B55" s="8" t="s">
        <v>78</v>
      </c>
      <c r="C55" s="10" t="s">
        <v>81</v>
      </c>
      <c r="D55" s="9">
        <v>30007022</v>
      </c>
      <c r="E55" s="10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24">
        <f>SUM(E55:N55)</f>
        <v>0</v>
      </c>
      <c r="P55" s="24"/>
      <c r="Q55" s="24"/>
      <c r="R55" s="24"/>
    </row>
    <row r="56" spans="1:18" x14ac:dyDescent="0.25">
      <c r="A56" s="4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>
        <f>SUM(E56:N56)</f>
        <v>0</v>
      </c>
      <c r="P56" s="10"/>
      <c r="Q56" s="10"/>
      <c r="R56" s="10"/>
    </row>
    <row r="57" spans="1:18" x14ac:dyDescent="0.25">
      <c r="A57" s="4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f>SUM(E57:N57)</f>
        <v>0</v>
      </c>
      <c r="P57" s="10"/>
      <c r="Q57" s="10"/>
      <c r="R57" s="10"/>
    </row>
    <row r="58" spans="1:18" x14ac:dyDescent="0.25">
      <c r="A58" s="4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>
        <f>SUM(E58:N58)</f>
        <v>0</v>
      </c>
      <c r="P58" s="10"/>
      <c r="Q58" s="10"/>
      <c r="R58" s="10"/>
    </row>
    <row r="59" spans="1:18" x14ac:dyDescent="0.25">
      <c r="A59" s="4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f>SUM(E59:N59)</f>
        <v>0</v>
      </c>
      <c r="P59" s="10"/>
      <c r="Q59" s="10"/>
      <c r="R59" s="10"/>
    </row>
    <row r="60" spans="1:18" x14ac:dyDescent="0.25">
      <c r="A60" s="4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>
        <f>SUM(E60:N60)</f>
        <v>0</v>
      </c>
      <c r="P60" s="10"/>
      <c r="Q60" s="10"/>
      <c r="R60" s="10"/>
    </row>
    <row r="61" spans="1:18" x14ac:dyDescent="0.25">
      <c r="A61" s="4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>
        <f>SUM(E61:N61)</f>
        <v>0</v>
      </c>
      <c r="P61" s="10"/>
      <c r="Q61" s="10"/>
      <c r="R61" s="10"/>
    </row>
    <row r="62" spans="1:18" x14ac:dyDescent="0.25">
      <c r="A62" s="4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f>SUM(E62:N62)</f>
        <v>0</v>
      </c>
      <c r="P62" s="10"/>
      <c r="Q62" s="10"/>
      <c r="R62" s="10"/>
    </row>
    <row r="63" spans="1:18" x14ac:dyDescent="0.25">
      <c r="A63" s="4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>
        <f>SUM(E63:N63)</f>
        <v>0</v>
      </c>
      <c r="P63" s="10"/>
      <c r="Q63" s="10"/>
      <c r="R63" s="10"/>
    </row>
    <row r="64" spans="1:18" x14ac:dyDescent="0.25">
      <c r="A64" s="4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>
        <f>SUM(E64:N64)</f>
        <v>0</v>
      </c>
      <c r="P64" s="10"/>
      <c r="Q64" s="10"/>
      <c r="R64" s="10"/>
    </row>
    <row r="65" spans="1:18" x14ac:dyDescent="0.25">
      <c r="A65" s="4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f>SUM(E65:N65)</f>
        <v>0</v>
      </c>
      <c r="P65" s="10"/>
      <c r="Q65" s="10"/>
      <c r="R65" s="10"/>
    </row>
    <row r="66" spans="1:18" x14ac:dyDescent="0.25">
      <c r="A66" s="4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>
        <f>SUM(E66:N66)</f>
        <v>0</v>
      </c>
      <c r="P66" s="10"/>
      <c r="Q66" s="10"/>
      <c r="R66" s="10"/>
    </row>
    <row r="67" spans="1:18" x14ac:dyDescent="0.25">
      <c r="A67" s="4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>
        <f>SUM(E67:N67)</f>
        <v>0</v>
      </c>
      <c r="P67" s="10"/>
      <c r="Q67" s="10"/>
      <c r="R67" s="10"/>
    </row>
    <row r="68" spans="1:18" x14ac:dyDescent="0.25">
      <c r="A68" s="4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f>SUM(E68:N68)</f>
        <v>0</v>
      </c>
      <c r="P68" s="10"/>
      <c r="Q68" s="10"/>
      <c r="R68" s="10"/>
    </row>
    <row r="69" spans="1:18" x14ac:dyDescent="0.25">
      <c r="A69" s="4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f>SUM(E69:N69)</f>
        <v>0</v>
      </c>
      <c r="P69" s="10"/>
      <c r="Q69" s="10"/>
      <c r="R69" s="10"/>
    </row>
    <row r="70" spans="1:18" x14ac:dyDescent="0.25">
      <c r="A70" s="4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>
        <f>SUM(E70:N70)</f>
        <v>0</v>
      </c>
      <c r="P70" s="10"/>
      <c r="Q70" s="10"/>
      <c r="R70" s="10"/>
    </row>
  </sheetData>
  <mergeCells count="1">
    <mergeCell ref="A1:R3"/>
  </mergeCells>
  <phoneticPr fontId="3" type="noConversion"/>
  <conditionalFormatting sqref="A6:A52">
    <cfRule type="expression" dxfId="20" priority="7" stopIfTrue="1">
      <formula>(OR(Q6="NL",Q6="NLJ"))</formula>
    </cfRule>
    <cfRule type="expression" dxfId="19" priority="8" stopIfTrue="1">
      <formula>(OR(Q6="RL",Q6="RLJ"))</formula>
    </cfRule>
    <cfRule type="expression" dxfId="18" priority="9" stopIfTrue="1">
      <formula>(Q6="MO")</formula>
    </cfRule>
  </conditionalFormatting>
  <conditionalFormatting sqref="A53">
    <cfRule type="expression" dxfId="17" priority="25" stopIfTrue="1">
      <formula>(OR(#REF!="NL",#REF!="NLJ"))</formula>
    </cfRule>
    <cfRule type="expression" dxfId="16" priority="26" stopIfTrue="1">
      <formula>(OR(#REF!="RL",#REF!="RLJ"))</formula>
    </cfRule>
    <cfRule type="expression" dxfId="15" priority="27" stopIfTrue="1">
      <formula>(#REF!="MO")</formula>
    </cfRule>
  </conditionalFormatting>
  <conditionalFormatting sqref="A54:A55">
    <cfRule type="expression" dxfId="14" priority="1" stopIfTrue="1">
      <formula>(OR(Q54="NL",Q54="NLJ"))</formula>
    </cfRule>
    <cfRule type="expression" dxfId="13" priority="2" stopIfTrue="1">
      <formula>(OR(Q54="RL",Q54="RLJ"))</formula>
    </cfRule>
    <cfRule type="expression" dxfId="12" priority="3" stopIfTrue="1">
      <formula>(Q54="MO")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9B83-8B51-44E6-9283-0394A38BBE87}">
  <dimension ref="A1:R12"/>
  <sheetViews>
    <sheetView workbookViewId="0">
      <selection activeCell="M16" sqref="M16"/>
    </sheetView>
  </sheetViews>
  <sheetFormatPr baseColWidth="10" defaultRowHeight="15" x14ac:dyDescent="0.25"/>
  <cols>
    <col min="1" max="1" width="22.85546875" style="3" customWidth="1"/>
    <col min="2" max="18" width="11.42578125" style="3"/>
  </cols>
  <sheetData>
    <row r="1" spans="1:18" x14ac:dyDescent="0.25">
      <c r="A1" s="28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5.7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s="14" customFormat="1" x14ac:dyDescent="0.25">
      <c r="A4" s="18" t="s">
        <v>84</v>
      </c>
      <c r="B4" s="18" t="s">
        <v>85</v>
      </c>
      <c r="C4" s="18" t="s">
        <v>86</v>
      </c>
      <c r="D4" s="18" t="s">
        <v>87</v>
      </c>
      <c r="E4" s="19" t="s">
        <v>90</v>
      </c>
      <c r="F4" s="19" t="s">
        <v>88</v>
      </c>
      <c r="G4" s="19" t="s">
        <v>89</v>
      </c>
      <c r="H4" s="19" t="s">
        <v>91</v>
      </c>
      <c r="I4" s="19" t="s">
        <v>92</v>
      </c>
      <c r="J4" s="19" t="s">
        <v>93</v>
      </c>
      <c r="K4" s="19" t="s">
        <v>94</v>
      </c>
      <c r="L4" s="19" t="s">
        <v>95</v>
      </c>
      <c r="M4" s="19" t="s">
        <v>96</v>
      </c>
      <c r="N4" s="19"/>
      <c r="O4" s="21" t="s">
        <v>103</v>
      </c>
      <c r="P4" s="20"/>
      <c r="Q4" s="20" t="s">
        <v>104</v>
      </c>
      <c r="R4" s="20" t="s">
        <v>101</v>
      </c>
    </row>
    <row r="5" spans="1:18" x14ac:dyDescent="0.2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</row>
    <row r="6" spans="1:18" x14ac:dyDescent="0.25">
      <c r="A6" s="4" t="s">
        <v>62</v>
      </c>
      <c r="B6" s="8" t="s">
        <v>78</v>
      </c>
      <c r="C6" s="10" t="s">
        <v>82</v>
      </c>
      <c r="D6" s="9">
        <v>30007012</v>
      </c>
      <c r="E6" s="10">
        <v>18</v>
      </c>
      <c r="F6" s="10"/>
      <c r="G6" s="10"/>
      <c r="H6" s="10"/>
      <c r="I6" s="10"/>
      <c r="J6" s="10"/>
      <c r="K6" s="10"/>
      <c r="L6" s="10"/>
      <c r="M6" s="10"/>
      <c r="N6" s="10"/>
      <c r="O6" s="24">
        <f t="shared" ref="O6:O12" si="0">SUM(E6:N6)</f>
        <v>18</v>
      </c>
      <c r="P6" s="24"/>
      <c r="Q6" s="24"/>
      <c r="R6" s="24">
        <v>9</v>
      </c>
    </row>
    <row r="7" spans="1:18" x14ac:dyDescent="0.25">
      <c r="A7" s="4" t="s">
        <v>64</v>
      </c>
      <c r="B7" s="8" t="s">
        <v>78</v>
      </c>
      <c r="C7" s="10" t="s">
        <v>82</v>
      </c>
      <c r="D7" s="9">
        <v>30007015</v>
      </c>
      <c r="E7" s="10">
        <v>11</v>
      </c>
      <c r="F7" s="10"/>
      <c r="G7" s="10"/>
      <c r="H7" s="10"/>
      <c r="I7" s="10"/>
      <c r="J7" s="10"/>
      <c r="K7" s="10"/>
      <c r="L7" s="10"/>
      <c r="M7" s="10"/>
      <c r="N7" s="10"/>
      <c r="O7" s="24">
        <f t="shared" si="0"/>
        <v>11</v>
      </c>
      <c r="P7" s="24"/>
      <c r="Q7" s="24"/>
      <c r="R7" s="24"/>
    </row>
    <row r="8" spans="1:18" x14ac:dyDescent="0.25">
      <c r="A8" s="4" t="s">
        <v>28</v>
      </c>
      <c r="B8" s="2" t="s">
        <v>76</v>
      </c>
      <c r="C8" s="10" t="s">
        <v>82</v>
      </c>
      <c r="D8" s="9">
        <v>30001050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4">
        <f t="shared" si="0"/>
        <v>0</v>
      </c>
      <c r="P8" s="24"/>
      <c r="Q8" s="24"/>
      <c r="R8" s="24"/>
    </row>
    <row r="9" spans="1:18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f t="shared" si="0"/>
        <v>0</v>
      </c>
      <c r="P9" s="24"/>
      <c r="Q9" s="24"/>
      <c r="R9" s="24"/>
    </row>
    <row r="10" spans="1:18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f t="shared" si="0"/>
        <v>0</v>
      </c>
      <c r="P10" s="24"/>
      <c r="Q10" s="24"/>
      <c r="R10" s="24"/>
    </row>
    <row r="11" spans="1:18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f t="shared" si="0"/>
        <v>0</v>
      </c>
      <c r="P11" s="24"/>
      <c r="Q11" s="24"/>
      <c r="R11" s="24"/>
    </row>
    <row r="12" spans="1:18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>
        <f t="shared" si="0"/>
        <v>0</v>
      </c>
      <c r="P12" s="24"/>
      <c r="Q12" s="24"/>
      <c r="R12" s="24"/>
    </row>
  </sheetData>
  <mergeCells count="1">
    <mergeCell ref="A1:R3"/>
  </mergeCells>
  <phoneticPr fontId="3" type="noConversion"/>
  <conditionalFormatting sqref="A6:A8">
    <cfRule type="expression" dxfId="11" priority="1" stopIfTrue="1">
      <formula>(OR(Q6="NL",Q6="NLJ"))</formula>
    </cfRule>
    <cfRule type="expression" dxfId="10" priority="2" stopIfTrue="1">
      <formula>(OR(Q6="RL",Q6="RLJ"))</formula>
    </cfRule>
    <cfRule type="expression" dxfId="9" priority="3" stopIfTrue="1">
      <formula>(Q6="MO")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94C2-CF73-4899-97D9-D8E8A94A0CB6}">
  <dimension ref="A1:R14"/>
  <sheetViews>
    <sheetView workbookViewId="0">
      <selection activeCell="M20" sqref="M20"/>
    </sheetView>
  </sheetViews>
  <sheetFormatPr baseColWidth="10" defaultRowHeight="15" x14ac:dyDescent="0.25"/>
  <cols>
    <col min="1" max="1" width="23" customWidth="1"/>
  </cols>
  <sheetData>
    <row r="1" spans="1:18" x14ac:dyDescent="0.25">
      <c r="A1" s="28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5.7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s="14" customFormat="1" x14ac:dyDescent="0.25">
      <c r="A4" s="18" t="s">
        <v>84</v>
      </c>
      <c r="B4" s="18" t="s">
        <v>85</v>
      </c>
      <c r="C4" s="18" t="s">
        <v>86</v>
      </c>
      <c r="D4" s="18" t="s">
        <v>87</v>
      </c>
      <c r="E4" s="19" t="s">
        <v>90</v>
      </c>
      <c r="F4" s="19" t="s">
        <v>88</v>
      </c>
      <c r="G4" s="19" t="s">
        <v>89</v>
      </c>
      <c r="H4" s="19" t="s">
        <v>91</v>
      </c>
      <c r="I4" s="19" t="s">
        <v>92</v>
      </c>
      <c r="J4" s="19" t="s">
        <v>93</v>
      </c>
      <c r="K4" s="19" t="s">
        <v>94</v>
      </c>
      <c r="L4" s="19" t="s">
        <v>95</v>
      </c>
      <c r="M4" s="19" t="s">
        <v>96</v>
      </c>
      <c r="N4" s="19"/>
      <c r="O4" s="21" t="s">
        <v>103</v>
      </c>
      <c r="P4" s="20"/>
      <c r="Q4" s="20" t="s">
        <v>104</v>
      </c>
      <c r="R4" s="20" t="s">
        <v>101</v>
      </c>
    </row>
    <row r="5" spans="1:18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</row>
    <row r="6" spans="1:18" x14ac:dyDescent="0.25">
      <c r="A6" s="4" t="s">
        <v>68</v>
      </c>
      <c r="B6" s="8" t="s">
        <v>78</v>
      </c>
      <c r="C6" s="10" t="s">
        <v>80</v>
      </c>
      <c r="D6" s="9">
        <v>30007019</v>
      </c>
      <c r="E6" s="10">
        <v>15</v>
      </c>
      <c r="F6" s="10"/>
      <c r="G6" s="10"/>
      <c r="H6" s="10"/>
      <c r="I6" s="10"/>
      <c r="J6" s="10"/>
      <c r="K6" s="10"/>
      <c r="L6" s="10"/>
      <c r="M6" s="10"/>
      <c r="N6" s="10"/>
      <c r="O6" s="11">
        <f t="shared" ref="O6:O14" si="0">SUM(E6:N6)</f>
        <v>15</v>
      </c>
      <c r="P6" s="11"/>
      <c r="Q6" s="11"/>
      <c r="R6" s="11"/>
    </row>
    <row r="7" spans="1:18" x14ac:dyDescent="0.25">
      <c r="A7" s="4" t="s">
        <v>26</v>
      </c>
      <c r="B7" s="2" t="s">
        <v>76</v>
      </c>
      <c r="C7" s="10" t="s">
        <v>80</v>
      </c>
      <c r="D7" s="9">
        <v>30001046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f t="shared" si="0"/>
        <v>0</v>
      </c>
      <c r="P7" s="11"/>
      <c r="Q7" s="11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si="0"/>
        <v>0</v>
      </c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0</v>
      </c>
      <c r="P9" s="11"/>
      <c r="Q9" s="11"/>
      <c r="R9" s="11"/>
    </row>
    <row r="10" spans="1:18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0</v>
      </c>
      <c r="P10" s="11"/>
      <c r="Q10" s="11"/>
      <c r="R10" s="11"/>
    </row>
    <row r="11" spans="1:18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0"/>
        <v>0</v>
      </c>
      <c r="P11" s="11"/>
      <c r="Q11" s="11"/>
      <c r="R11" s="11"/>
    </row>
    <row r="12" spans="1:18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  <c r="P12" s="11"/>
      <c r="Q12" s="11"/>
      <c r="R12" s="11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0</v>
      </c>
      <c r="P13" s="11"/>
      <c r="Q13" s="11"/>
      <c r="R13" s="11"/>
    </row>
    <row r="14" spans="1:18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  <c r="P14" s="11"/>
      <c r="Q14" s="11"/>
      <c r="R14" s="11"/>
    </row>
  </sheetData>
  <mergeCells count="1">
    <mergeCell ref="A1:R3"/>
  </mergeCells>
  <phoneticPr fontId="3" type="noConversion"/>
  <conditionalFormatting sqref="A6:A7">
    <cfRule type="expression" dxfId="8" priority="1" stopIfTrue="1">
      <formula>(OR(Q6="NL",Q6="NLJ"))</formula>
    </cfRule>
    <cfRule type="expression" dxfId="7" priority="2" stopIfTrue="1">
      <formula>(OR(Q6="RL",Q6="RLJ"))</formula>
    </cfRule>
    <cfRule type="expression" dxfId="6" priority="3" stopIfTrue="1">
      <formula>(Q6="MO")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F126-45DB-41F5-B5E1-638BB8CF6545}">
  <dimension ref="A1:R20"/>
  <sheetViews>
    <sheetView workbookViewId="0">
      <selection activeCell="G9" sqref="G9"/>
    </sheetView>
  </sheetViews>
  <sheetFormatPr baseColWidth="10" defaultRowHeight="15" x14ac:dyDescent="0.25"/>
  <cols>
    <col min="1" max="1" width="22.85546875" style="3" customWidth="1"/>
    <col min="2" max="18" width="11.42578125" style="3"/>
  </cols>
  <sheetData>
    <row r="1" spans="1:18" x14ac:dyDescent="0.25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5.7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s="14" customFormat="1" x14ac:dyDescent="0.25">
      <c r="A4" s="18" t="s">
        <v>84</v>
      </c>
      <c r="B4" s="18" t="s">
        <v>85</v>
      </c>
      <c r="C4" s="18" t="s">
        <v>86</v>
      </c>
      <c r="D4" s="18" t="s">
        <v>87</v>
      </c>
      <c r="E4" s="19" t="s">
        <v>90</v>
      </c>
      <c r="F4" s="19" t="s">
        <v>88</v>
      </c>
      <c r="G4" s="19" t="s">
        <v>89</v>
      </c>
      <c r="H4" s="19" t="s">
        <v>91</v>
      </c>
      <c r="I4" s="19" t="s">
        <v>92</v>
      </c>
      <c r="J4" s="19" t="s">
        <v>93</v>
      </c>
      <c r="K4" s="19" t="s">
        <v>94</v>
      </c>
      <c r="L4" s="19" t="s">
        <v>95</v>
      </c>
      <c r="M4" s="19" t="s">
        <v>96</v>
      </c>
      <c r="N4" s="19"/>
      <c r="O4" s="21" t="s">
        <v>103</v>
      </c>
      <c r="P4" s="20"/>
      <c r="Q4" s="20" t="s">
        <v>104</v>
      </c>
      <c r="R4" s="20" t="s">
        <v>101</v>
      </c>
    </row>
    <row r="5" spans="1:18" x14ac:dyDescent="0.2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</row>
    <row r="6" spans="1:18" x14ac:dyDescent="0.25">
      <c r="A6" s="4" t="s">
        <v>20</v>
      </c>
      <c r="B6" s="2" t="s">
        <v>76</v>
      </c>
      <c r="C6" s="10" t="s">
        <v>81</v>
      </c>
      <c r="D6" s="9">
        <v>30001023</v>
      </c>
      <c r="E6" s="10">
        <v>18</v>
      </c>
      <c r="F6" s="10"/>
      <c r="G6" s="10">
        <v>6.5</v>
      </c>
      <c r="H6" s="10"/>
      <c r="I6" s="10"/>
      <c r="J6" s="10"/>
      <c r="K6" s="10"/>
      <c r="L6" s="10"/>
      <c r="M6" s="10"/>
      <c r="N6" s="10"/>
      <c r="O6" s="24">
        <f t="shared" ref="O6:O20" si="0">SUM(E6:N6)</f>
        <v>24.5</v>
      </c>
      <c r="P6" s="24"/>
      <c r="Q6" s="24">
        <v>18</v>
      </c>
      <c r="R6" s="24">
        <v>7</v>
      </c>
    </row>
    <row r="7" spans="1:18" x14ac:dyDescent="0.25">
      <c r="A7" s="4" t="s">
        <v>71</v>
      </c>
      <c r="B7" s="8" t="s">
        <v>78</v>
      </c>
      <c r="C7" s="10" t="s">
        <v>81</v>
      </c>
      <c r="D7" s="9">
        <v>30007022</v>
      </c>
      <c r="E7" s="10">
        <v>15</v>
      </c>
      <c r="F7" s="10"/>
      <c r="G7" s="10"/>
      <c r="H7" s="10"/>
      <c r="I7" s="10"/>
      <c r="J7" s="10"/>
      <c r="K7" s="10"/>
      <c r="L7" s="10"/>
      <c r="M7" s="10"/>
      <c r="N7" s="10"/>
      <c r="O7" s="24">
        <f t="shared" si="0"/>
        <v>15</v>
      </c>
      <c r="P7" s="24"/>
      <c r="Q7" s="24"/>
      <c r="R7" s="24"/>
    </row>
    <row r="8" spans="1:18" x14ac:dyDescent="0.25">
      <c r="A8" s="4" t="s">
        <v>34</v>
      </c>
      <c r="B8" s="7" t="s">
        <v>77</v>
      </c>
      <c r="C8" s="10" t="s">
        <v>81</v>
      </c>
      <c r="D8" s="9">
        <v>30002001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4">
        <f t="shared" si="0"/>
        <v>0</v>
      </c>
      <c r="P8" s="24"/>
      <c r="Q8" s="24"/>
      <c r="R8" s="24">
        <v>15</v>
      </c>
    </row>
    <row r="9" spans="1:18" x14ac:dyDescent="0.25">
      <c r="A9" s="4" t="s">
        <v>37</v>
      </c>
      <c r="B9" s="7" t="s">
        <v>77</v>
      </c>
      <c r="C9" s="10" t="s">
        <v>81</v>
      </c>
      <c r="D9" s="9">
        <v>30002035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4">
        <f t="shared" si="0"/>
        <v>0</v>
      </c>
      <c r="P9" s="24"/>
      <c r="Q9" s="24"/>
      <c r="R9" s="24"/>
    </row>
    <row r="10" spans="1:18" x14ac:dyDescent="0.25">
      <c r="A10" s="4" t="s">
        <v>47</v>
      </c>
      <c r="B10" s="7" t="s">
        <v>77</v>
      </c>
      <c r="C10" s="10" t="s">
        <v>81</v>
      </c>
      <c r="D10" s="9">
        <v>30002027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4">
        <f t="shared" si="0"/>
        <v>0</v>
      </c>
      <c r="P10" s="24"/>
      <c r="Q10" s="24"/>
      <c r="R10" s="24"/>
    </row>
    <row r="11" spans="1:18" x14ac:dyDescent="0.25">
      <c r="A11" s="4" t="s">
        <v>48</v>
      </c>
      <c r="B11" s="7" t="s">
        <v>77</v>
      </c>
      <c r="C11" s="10" t="s">
        <v>81</v>
      </c>
      <c r="D11" s="9">
        <v>30002028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4">
        <f t="shared" si="0"/>
        <v>0</v>
      </c>
      <c r="P11" s="24"/>
      <c r="Q11" s="24"/>
      <c r="R11" s="24"/>
    </row>
    <row r="12" spans="1:18" x14ac:dyDescent="0.25">
      <c r="A12" s="4" t="s">
        <v>49</v>
      </c>
      <c r="B12" s="7" t="s">
        <v>77</v>
      </c>
      <c r="C12" s="10" t="s">
        <v>81</v>
      </c>
      <c r="D12" s="9">
        <v>30002032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4">
        <f t="shared" si="0"/>
        <v>0</v>
      </c>
      <c r="P12" s="24"/>
      <c r="Q12" s="24"/>
      <c r="R12" s="24"/>
    </row>
    <row r="13" spans="1:18" x14ac:dyDescent="0.25">
      <c r="A13" s="4" t="s">
        <v>55</v>
      </c>
      <c r="B13" s="7" t="s">
        <v>77</v>
      </c>
      <c r="C13" s="10" t="s">
        <v>81</v>
      </c>
      <c r="D13" s="9">
        <v>30002041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4">
        <f t="shared" si="0"/>
        <v>0</v>
      </c>
      <c r="P13" s="24"/>
      <c r="Q13" s="24"/>
      <c r="R13" s="24"/>
    </row>
    <row r="14" spans="1:18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0"/>
      <c r="O14" s="24">
        <f t="shared" si="0"/>
        <v>0</v>
      </c>
      <c r="P14" s="24"/>
      <c r="Q14" s="24"/>
      <c r="R14" s="24"/>
    </row>
    <row r="15" spans="1:18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0"/>
      <c r="O15" s="24">
        <f t="shared" si="0"/>
        <v>0</v>
      </c>
      <c r="P15" s="24"/>
      <c r="Q15" s="24"/>
      <c r="R15" s="24"/>
    </row>
    <row r="16" spans="1:18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0"/>
      <c r="O16" s="24">
        <f t="shared" si="0"/>
        <v>0</v>
      </c>
      <c r="P16" s="24"/>
      <c r="Q16" s="24"/>
      <c r="R16" s="24"/>
    </row>
    <row r="17" spans="1:18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0"/>
      <c r="O17" s="24">
        <f t="shared" si="0"/>
        <v>0</v>
      </c>
      <c r="P17" s="24"/>
      <c r="Q17" s="24"/>
      <c r="R17" s="24"/>
    </row>
    <row r="18" spans="1:18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"/>
      <c r="O18" s="24">
        <f t="shared" si="0"/>
        <v>0</v>
      </c>
      <c r="P18" s="24"/>
      <c r="Q18" s="24"/>
      <c r="R18" s="24"/>
    </row>
    <row r="19" spans="1:18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/>
      <c r="O19" s="24">
        <f t="shared" si="0"/>
        <v>0</v>
      </c>
      <c r="P19" s="24"/>
      <c r="Q19" s="24"/>
      <c r="R19" s="24"/>
    </row>
    <row r="20" spans="1:18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0"/>
      <c r="O20" s="24">
        <f t="shared" si="0"/>
        <v>0</v>
      </c>
      <c r="P20" s="24"/>
      <c r="Q20" s="24"/>
      <c r="R20" s="24"/>
    </row>
  </sheetData>
  <mergeCells count="1">
    <mergeCell ref="A1:R3"/>
  </mergeCells>
  <phoneticPr fontId="3" type="noConversion"/>
  <conditionalFormatting sqref="A6:A12">
    <cfRule type="expression" dxfId="5" priority="4" stopIfTrue="1">
      <formula>(OR(Q6="NL",Q6="NLJ"))</formula>
    </cfRule>
    <cfRule type="expression" dxfId="4" priority="5" stopIfTrue="1">
      <formula>(OR(Q6="RL",Q6="RLJ"))</formula>
    </cfRule>
    <cfRule type="expression" dxfId="3" priority="6" stopIfTrue="1">
      <formula>(Q6="MO")</formula>
    </cfRule>
  </conditionalFormatting>
  <conditionalFormatting sqref="A13">
    <cfRule type="expression" dxfId="2" priority="1" stopIfTrue="1">
      <formula>(OR(Q17="NL",Q17="NLJ"))</formula>
    </cfRule>
    <cfRule type="expression" dxfId="1" priority="2" stopIfTrue="1">
      <formula>(OR(Q17="RL",Q17="RLJ"))</formula>
    </cfRule>
    <cfRule type="expression" dxfId="0" priority="3" stopIfTrue="1">
      <formula>(Q17="MO")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BCFC-A36E-41C1-915D-BDFBA91DA868}">
  <dimension ref="A1:Q40"/>
  <sheetViews>
    <sheetView workbookViewId="0">
      <selection activeCell="F13" sqref="F13"/>
    </sheetView>
  </sheetViews>
  <sheetFormatPr baseColWidth="10" defaultRowHeight="15" x14ac:dyDescent="0.25"/>
  <cols>
    <col min="1" max="1" width="46.140625" style="3" customWidth="1"/>
    <col min="2" max="17" width="11.42578125" style="3"/>
  </cols>
  <sheetData>
    <row r="1" spans="1:17" x14ac:dyDescent="0.25">
      <c r="A1" s="28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5.75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s="14" customFormat="1" x14ac:dyDescent="0.25">
      <c r="A4" s="15" t="s">
        <v>84</v>
      </c>
      <c r="B4" s="15" t="s">
        <v>85</v>
      </c>
      <c r="C4" s="15" t="s">
        <v>86</v>
      </c>
      <c r="D4" s="16" t="s">
        <v>90</v>
      </c>
      <c r="E4" s="16" t="s">
        <v>88</v>
      </c>
      <c r="F4" s="16" t="s">
        <v>89</v>
      </c>
      <c r="G4" s="16" t="s">
        <v>91</v>
      </c>
      <c r="H4" s="16" t="s">
        <v>92</v>
      </c>
      <c r="I4" s="16" t="s">
        <v>93</v>
      </c>
      <c r="J4" s="16" t="s">
        <v>94</v>
      </c>
      <c r="K4" s="16" t="s">
        <v>95</v>
      </c>
      <c r="L4" s="16" t="s">
        <v>96</v>
      </c>
      <c r="M4" s="23" t="s">
        <v>105</v>
      </c>
      <c r="N4" s="17"/>
      <c r="O4" s="22" t="s">
        <v>103</v>
      </c>
      <c r="P4" s="17" t="s">
        <v>104</v>
      </c>
      <c r="Q4" s="17" t="s">
        <v>101</v>
      </c>
    </row>
    <row r="5" spans="1:17" x14ac:dyDescent="0.25">
      <c r="A5" s="24" t="s">
        <v>0</v>
      </c>
      <c r="B5" s="24" t="s">
        <v>1</v>
      </c>
      <c r="C5" s="24" t="s">
        <v>2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</row>
    <row r="6" spans="1:17" x14ac:dyDescent="0.25">
      <c r="A6" s="24" t="s">
        <v>107</v>
      </c>
      <c r="B6" s="25" t="s">
        <v>76</v>
      </c>
      <c r="C6" s="24" t="s">
        <v>114</v>
      </c>
      <c r="D6" s="24">
        <v>15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f>SUM(D6:N6)</f>
        <v>15</v>
      </c>
      <c r="P6" s="24">
        <v>18</v>
      </c>
      <c r="Q6" s="24">
        <v>18</v>
      </c>
    </row>
    <row r="7" spans="1:17" x14ac:dyDescent="0.25">
      <c r="A7" s="24" t="s">
        <v>108</v>
      </c>
      <c r="B7" s="26" t="s">
        <v>78</v>
      </c>
      <c r="C7" s="24" t="s">
        <v>114</v>
      </c>
      <c r="D7" s="24">
        <v>11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f>SUM(D7:N7)</f>
        <v>11</v>
      </c>
      <c r="P7" s="24"/>
      <c r="Q7" s="24"/>
    </row>
    <row r="8" spans="1:17" x14ac:dyDescent="0.25">
      <c r="A8" s="24" t="s">
        <v>109</v>
      </c>
      <c r="B8" s="25" t="s">
        <v>76</v>
      </c>
      <c r="C8" s="24" t="s">
        <v>114</v>
      </c>
      <c r="D8" s="24">
        <v>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>
        <f>SUM(D8:N8)</f>
        <v>7</v>
      </c>
      <c r="P8" s="24"/>
      <c r="Q8" s="24"/>
    </row>
    <row r="9" spans="1:17" x14ac:dyDescent="0.25">
      <c r="A9" s="24" t="s">
        <v>112</v>
      </c>
      <c r="B9" s="25" t="s">
        <v>76</v>
      </c>
      <c r="C9" s="24" t="s">
        <v>114</v>
      </c>
      <c r="D9" s="24">
        <v>0</v>
      </c>
      <c r="E9" s="24"/>
      <c r="F9" s="24">
        <v>6.5</v>
      </c>
      <c r="G9" s="24"/>
      <c r="H9" s="24"/>
      <c r="I9" s="24"/>
      <c r="J9" s="24"/>
      <c r="K9" s="24"/>
      <c r="L9" s="24"/>
      <c r="M9" s="24"/>
      <c r="N9" s="24"/>
      <c r="O9" s="24">
        <f>SUM(D9:N9)</f>
        <v>6.5</v>
      </c>
      <c r="P9" s="24">
        <v>11</v>
      </c>
      <c r="Q9" s="24">
        <v>13</v>
      </c>
    </row>
    <row r="10" spans="1:17" x14ac:dyDescent="0.25">
      <c r="A10" s="24" t="s">
        <v>110</v>
      </c>
      <c r="B10" s="26" t="s">
        <v>78</v>
      </c>
      <c r="C10" s="24" t="s">
        <v>114</v>
      </c>
      <c r="D10" s="24">
        <v>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f>SUM(D10:N10)</f>
        <v>5</v>
      </c>
      <c r="P10" s="24"/>
      <c r="Q10" s="24">
        <v>5</v>
      </c>
    </row>
    <row r="11" spans="1:17" x14ac:dyDescent="0.25">
      <c r="A11" s="24" t="s">
        <v>111</v>
      </c>
      <c r="B11" s="26" t="s">
        <v>78</v>
      </c>
      <c r="C11" s="24" t="s">
        <v>114</v>
      </c>
      <c r="D11" s="24">
        <v>3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f>SUM(D11:N11)</f>
        <v>3</v>
      </c>
      <c r="P11" s="24"/>
      <c r="Q11" s="24"/>
    </row>
    <row r="12" spans="1:17" x14ac:dyDescent="0.25">
      <c r="A12" s="24" t="s">
        <v>113</v>
      </c>
      <c r="B12" s="26" t="s">
        <v>78</v>
      </c>
      <c r="C12" s="24" t="s">
        <v>114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>
        <f>SUM(D12:N12)</f>
        <v>0</v>
      </c>
      <c r="P12" s="24"/>
      <c r="Q12" s="24"/>
    </row>
    <row r="13" spans="1:17" x14ac:dyDescent="0.25">
      <c r="A13" s="24" t="s">
        <v>115</v>
      </c>
      <c r="B13" s="26" t="s">
        <v>78</v>
      </c>
      <c r="C13" s="24" t="s">
        <v>114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f>SUM(D13:N13)</f>
        <v>0</v>
      </c>
      <c r="P13" s="24"/>
      <c r="Q13" s="24">
        <v>15</v>
      </c>
    </row>
    <row r="14" spans="1:17" x14ac:dyDescent="0.25">
      <c r="A14" s="24" t="s">
        <v>116</v>
      </c>
      <c r="B14" s="27" t="s">
        <v>77</v>
      </c>
      <c r="C14" s="24" t="s">
        <v>114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>SUM(D14:N14)</f>
        <v>0</v>
      </c>
      <c r="P14" s="24">
        <v>9</v>
      </c>
      <c r="Q14" s="24">
        <v>13</v>
      </c>
    </row>
    <row r="15" spans="1:17" x14ac:dyDescent="0.25">
      <c r="A15" s="24" t="s">
        <v>117</v>
      </c>
      <c r="B15" s="26" t="s">
        <v>78</v>
      </c>
      <c r="C15" s="24" t="s">
        <v>114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>
        <f>SUM(D15:N15)</f>
        <v>0</v>
      </c>
      <c r="P15" s="24"/>
      <c r="Q15" s="24">
        <v>13</v>
      </c>
    </row>
    <row r="16" spans="1:17" x14ac:dyDescent="0.25">
      <c r="A16" s="24" t="s">
        <v>119</v>
      </c>
      <c r="B16" s="27" t="s">
        <v>77</v>
      </c>
      <c r="C16" s="24" t="s">
        <v>114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f>SUM(D16:N16)</f>
        <v>0</v>
      </c>
      <c r="P16" s="24"/>
      <c r="Q16" s="24"/>
    </row>
    <row r="17" spans="1:17" x14ac:dyDescent="0.25">
      <c r="A17" s="24" t="s">
        <v>118</v>
      </c>
      <c r="B17" s="27" t="s">
        <v>77</v>
      </c>
      <c r="C17" s="24" t="s">
        <v>114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f>SUM(D17:N17)</f>
        <v>0</v>
      </c>
      <c r="P17" s="24"/>
      <c r="Q17" s="24"/>
    </row>
    <row r="18" spans="1:17" x14ac:dyDescent="0.25">
      <c r="A18" s="3" t="s">
        <v>120</v>
      </c>
      <c r="B18" s="26" t="s">
        <v>78</v>
      </c>
      <c r="C18" s="24" t="s">
        <v>114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f>SUM(D18:N18)</f>
        <v>0</v>
      </c>
      <c r="P18" s="24">
        <v>9</v>
      </c>
      <c r="Q18" s="24"/>
    </row>
    <row r="19" spans="1:17" x14ac:dyDescent="0.25">
      <c r="A19" s="3" t="s">
        <v>121</v>
      </c>
      <c r="B19" s="27" t="s">
        <v>77</v>
      </c>
      <c r="C19" s="24" t="s">
        <v>114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f>SUM(D19:N19)</f>
        <v>0</v>
      </c>
      <c r="P19" s="24">
        <v>3</v>
      </c>
      <c r="Q19" s="24"/>
    </row>
    <row r="20" spans="1:17" x14ac:dyDescent="0.25">
      <c r="A20" s="3" t="s">
        <v>122</v>
      </c>
      <c r="B20" s="27" t="s">
        <v>77</v>
      </c>
      <c r="C20" s="24" t="s">
        <v>114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f>SUM(D20:N20)</f>
        <v>0</v>
      </c>
      <c r="P20" s="24">
        <v>3</v>
      </c>
      <c r="Q20" s="24"/>
    </row>
    <row r="21" spans="1:17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f>SUM(D21:N21)</f>
        <v>0</v>
      </c>
      <c r="P21" s="24"/>
      <c r="Q21" s="24"/>
    </row>
    <row r="22" spans="1:17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f>SUM(D22:N22)</f>
        <v>0</v>
      </c>
      <c r="P22" s="24"/>
      <c r="Q22" s="24"/>
    </row>
    <row r="23" spans="1:1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f>SUM(D23:N23)</f>
        <v>0</v>
      </c>
      <c r="P23" s="24"/>
      <c r="Q23" s="24"/>
    </row>
    <row r="24" spans="1:17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f>SUM(D24:N24)</f>
        <v>0</v>
      </c>
      <c r="P24" s="24"/>
      <c r="Q24" s="24"/>
    </row>
    <row r="25" spans="1:17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f>SUM(D25:N25)</f>
        <v>0</v>
      </c>
      <c r="P25" s="24"/>
      <c r="Q25" s="24"/>
    </row>
    <row r="26" spans="1:17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>
        <f>SUM(D26:N26)</f>
        <v>0</v>
      </c>
      <c r="P26" s="24"/>
      <c r="Q26" s="24"/>
    </row>
    <row r="27" spans="1:17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f>SUM(D27:N27)</f>
        <v>0</v>
      </c>
      <c r="P27" s="24"/>
      <c r="Q27" s="24"/>
    </row>
    <row r="28" spans="1:17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f>SUM(D28:N28)</f>
        <v>0</v>
      </c>
      <c r="P28" s="24"/>
      <c r="Q28" s="24"/>
    </row>
    <row r="29" spans="1:17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>SUM(D29:N29)</f>
        <v>0</v>
      </c>
      <c r="P29" s="24"/>
      <c r="Q29" s="24"/>
    </row>
    <row r="30" spans="1:17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>
        <f>SUM(D30:N30)</f>
        <v>0</v>
      </c>
      <c r="P30" s="24"/>
      <c r="Q30" s="24"/>
    </row>
    <row r="31" spans="1:1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>
        <f>SUM(D31:N31)</f>
        <v>0</v>
      </c>
      <c r="P31" s="24"/>
      <c r="Q31" s="24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>
        <f>SUM(D32:N32)</f>
        <v>0</v>
      </c>
      <c r="P32" s="24"/>
      <c r="Q32" s="24"/>
    </row>
    <row r="33" spans="1:17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>
        <f>SUM(D33:N33)</f>
        <v>0</v>
      </c>
      <c r="P33" s="24"/>
      <c r="Q33" s="24"/>
    </row>
    <row r="34" spans="1:17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>
        <f>SUM(D34:N34)</f>
        <v>0</v>
      </c>
      <c r="P34" s="24"/>
      <c r="Q34" s="24"/>
    </row>
    <row r="35" spans="1:17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f>SUM(D35:N35)</f>
        <v>0</v>
      </c>
      <c r="P35" s="24"/>
      <c r="Q35" s="24"/>
    </row>
    <row r="36" spans="1:17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>
        <f>SUM(D36:N36)</f>
        <v>0</v>
      </c>
      <c r="P36" s="24"/>
      <c r="Q36" s="24"/>
    </row>
    <row r="37" spans="1:17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>
        <f>SUM(D37:N37)</f>
        <v>0</v>
      </c>
      <c r="P37" s="24"/>
      <c r="Q37" s="24"/>
    </row>
    <row r="38" spans="1:17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f>SUM(D38:N38)</f>
        <v>0</v>
      </c>
      <c r="P38" s="24"/>
      <c r="Q38" s="24"/>
    </row>
    <row r="39" spans="1:17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SUM(D39:N39)</f>
        <v>0</v>
      </c>
      <c r="P39" s="24"/>
      <c r="Q39" s="24"/>
    </row>
    <row r="40" spans="1:17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>
        <f>SUM(D40:N40)</f>
        <v>0</v>
      </c>
      <c r="P40" s="24"/>
      <c r="Q40" s="24"/>
    </row>
  </sheetData>
  <mergeCells count="1">
    <mergeCell ref="A1:Q3"/>
  </mergeCells>
  <phoneticPr fontId="3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B6C2-F8DC-43ED-AD1D-9E88EE955348}">
  <dimension ref="A1:R20"/>
  <sheetViews>
    <sheetView workbookViewId="0">
      <selection activeCell="G24" sqref="G24"/>
    </sheetView>
  </sheetViews>
  <sheetFormatPr baseColWidth="10" defaultRowHeight="15" x14ac:dyDescent="0.25"/>
  <cols>
    <col min="1" max="1" width="22.85546875" customWidth="1"/>
  </cols>
  <sheetData>
    <row r="1" spans="1:18" x14ac:dyDescent="0.25">
      <c r="A1" s="37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1: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</sheetData>
  <mergeCells count="1">
    <mergeCell ref="A1:R3"/>
  </mergeCells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SENIOR 2023-24</vt:lpstr>
      <vt:lpstr>VETERANS 2023-24</vt:lpstr>
      <vt:lpstr>JUNIOR 2023-24</vt:lpstr>
      <vt:lpstr>FEMININE 2023-24</vt:lpstr>
      <vt:lpstr>DOUBLETTE 2023-24</vt:lpstr>
      <vt:lpstr>COUPE PAR EQUIPE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Delorme</dc:creator>
  <cp:lastModifiedBy>Jesse Delorme</cp:lastModifiedBy>
  <dcterms:created xsi:type="dcterms:W3CDTF">2023-11-21T10:00:02Z</dcterms:created>
  <dcterms:modified xsi:type="dcterms:W3CDTF">2023-11-22T12:05:55Z</dcterms:modified>
</cp:coreProperties>
</file>